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C:\Users\wbunting\Documents\"/>
    </mc:Choice>
  </mc:AlternateContent>
  <xr:revisionPtr revIDLastSave="0" documentId="8_{ECAAE40E-E78F-491F-A3AD-4750DC3A491B}" xr6:coauthVersionLast="47" xr6:coauthVersionMax="47" xr10:uidLastSave="{00000000-0000-0000-0000-000000000000}"/>
  <bookViews>
    <workbookView xWindow="-108" yWindow="-108" windowWidth="23256" windowHeight="12576" firstSheet="2" activeTab="2" xr2:uid="{00000000-000D-0000-FFFF-FFFF00000000}"/>
  </bookViews>
  <sheets>
    <sheet name="Instructions" sheetId="1" r:id="rId1"/>
    <sheet name="1 - Specifications" sheetId="3" r:id="rId2"/>
    <sheet name="2 - Bid List - Market Basket" sheetId="2" r:id="rId3"/>
    <sheet name="3 - Non-Market Basket Discounts" sheetId="4" r:id="rId4"/>
    <sheet name="4 - Proposed Alternates" sheetId="5" r:id="rId5"/>
    <sheet name="5 - Other Savings Opportunities" sheetId="7"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 i="2" l="1"/>
  <c r="I22" i="2"/>
  <c r="I23" i="2"/>
  <c r="A1" i="3"/>
  <c r="A1" i="4" s="1"/>
  <c r="A1" i="2"/>
  <c r="I38" i="2"/>
  <c r="I37" i="2"/>
  <c r="I36" i="2"/>
  <c r="I35" i="2"/>
  <c r="I34" i="2"/>
  <c r="I33" i="2"/>
  <c r="I32" i="2"/>
  <c r="I31" i="2"/>
  <c r="I30" i="2"/>
  <c r="I29" i="2"/>
  <c r="I28" i="2"/>
  <c r="I27" i="2"/>
  <c r="I26" i="2"/>
  <c r="I25" i="2"/>
  <c r="I24" i="2"/>
  <c r="I20" i="2"/>
  <c r="I19" i="2"/>
  <c r="I18" i="2"/>
  <c r="I17" i="2"/>
  <c r="I16" i="2"/>
  <c r="I15" i="2"/>
  <c r="I14" i="2"/>
  <c r="I13" i="2"/>
  <c r="I12" i="2"/>
  <c r="I11" i="2"/>
  <c r="I10" i="2"/>
  <c r="I9" i="2"/>
  <c r="I8" i="2"/>
  <c r="I39" i="2" l="1"/>
  <c r="A1" i="5"/>
  <c r="A1" i="7"/>
</calcChain>
</file>

<file path=xl/sharedStrings.xml><?xml version="1.0" encoding="utf-8"?>
<sst xmlns="http://schemas.openxmlformats.org/spreadsheetml/2006/main" count="185" uniqueCount="123">
  <si>
    <t xml:space="preserve">RESPONDENT NAME: </t>
  </si>
  <si>
    <t>LINE ITEM</t>
  </si>
  <si>
    <t xml:space="preserve">PRODUCT DESCRIPTION </t>
  </si>
  <si>
    <t>ESTIMATED ANNUAL COST</t>
  </si>
  <si>
    <t>TOTAL EST. ANNUAL COST</t>
  </si>
  <si>
    <t>#</t>
  </si>
  <si>
    <t>Specification</t>
  </si>
  <si>
    <t>Yes/No</t>
  </si>
  <si>
    <t>Comments</t>
  </si>
  <si>
    <t>Bid List Instructions</t>
  </si>
  <si>
    <t>CHECKLIST</t>
  </si>
  <si>
    <r>
      <t xml:space="preserve">Please populate the </t>
    </r>
    <r>
      <rPr>
        <b/>
        <sz val="12"/>
        <color theme="1"/>
        <rFont val="Cambria"/>
        <family val="1"/>
      </rPr>
      <t>YELLOW-SHADED CELLS</t>
    </r>
    <r>
      <rPr>
        <sz val="12"/>
        <color theme="1"/>
        <rFont val="Cambria"/>
        <family val="1"/>
      </rPr>
      <t xml:space="preserve"> in this workbook.</t>
    </r>
  </si>
  <si>
    <r>
      <rPr>
        <b/>
        <sz val="12"/>
        <color indexed="8"/>
        <rFont val="Cambria"/>
        <family val="1"/>
      </rPr>
      <t>Specifications</t>
    </r>
    <r>
      <rPr>
        <sz val="12"/>
        <color theme="1"/>
        <rFont val="Cambria"/>
        <family val="1"/>
      </rPr>
      <t>: Please provide a Yes or No (Y/N) in the yellow-shaded areas in Column E indicating compliance with each specification.  If entering a NO for any reason, please comment in the space provided.  Failure to provide a comment when "N" is entered may result in a bid being disqualified. The State reserves the right to reject any bids that do not meet the specifications requested.</t>
    </r>
  </si>
  <si>
    <t>UNIT OF MEASURE</t>
  </si>
  <si>
    <r>
      <t xml:space="preserve">1. Pricing must be </t>
    </r>
    <r>
      <rPr>
        <b/>
        <sz val="11"/>
        <rFont val="Cambria"/>
        <family val="1"/>
      </rPr>
      <t>ALL INCLUSIVE</t>
    </r>
    <r>
      <rPr>
        <sz val="11"/>
        <rFont val="Cambria"/>
        <family val="1"/>
      </rPr>
      <t xml:space="preserve">, including delivery, packaging, and all administrative costs. </t>
    </r>
    <r>
      <rPr>
        <b/>
        <sz val="11"/>
        <rFont val="Cambria"/>
        <family val="1"/>
      </rPr>
      <t>No additional charges will be accepted.</t>
    </r>
  </si>
  <si>
    <r>
      <t xml:space="preserve">Bidder acknowledges that the resulting contract will be utilized by purchasing agencies located in various locations in the State of Indiana. Bidder confirms it can provide delivery within no more than </t>
    </r>
    <r>
      <rPr>
        <b/>
        <u/>
        <sz val="11"/>
        <color theme="1"/>
        <rFont val="Cambria"/>
        <family val="1"/>
      </rPr>
      <t>30 calendar</t>
    </r>
    <r>
      <rPr>
        <sz val="11"/>
        <color theme="1"/>
        <rFont val="Cambria"/>
        <family val="1"/>
      </rPr>
      <t xml:space="preserve"> days of receipt of purchase order.</t>
    </r>
  </si>
  <si>
    <t>Bidder-Specific Product/Item Number</t>
  </si>
  <si>
    <t>Bid Price Per Unit</t>
  </si>
  <si>
    <t xml:space="preserve">STATE-IDENTIFED PRODUCT DESCRIPTION </t>
  </si>
  <si>
    <t>STATE-IDENTIFIED UOM</t>
  </si>
  <si>
    <t>PROPOSED ALTERNATES - FORENSIC LABORATORY SUPPLIES</t>
  </si>
  <si>
    <t>Evidence Casting Materials</t>
  </si>
  <si>
    <t>Personal Protection Equipment (PPE)</t>
  </si>
  <si>
    <t>Evidence Collection Tools</t>
  </si>
  <si>
    <t>Evidence Packaging Supplies</t>
  </si>
  <si>
    <t>Latent Print Development/Collection Supplies</t>
  </si>
  <si>
    <t>Biological Evidence/DNA Collection Supplies</t>
  </si>
  <si>
    <t>Alternate Light Source Supplies</t>
  </si>
  <si>
    <t>Crime Scene Documentation and Photography Supplies</t>
  </si>
  <si>
    <t>Trace Evidence Collection Supplies</t>
  </si>
  <si>
    <t>Bloodstain Evidence Documentation and Collection Supplies</t>
  </si>
  <si>
    <t>Bullet Trajectory Documentation and Collection Supplies</t>
  </si>
  <si>
    <t>NON-MARKET BASKET DISCOUNT CATEGORIES</t>
  </si>
  <si>
    <t>Populate the yellow-shaded cells as instructed. If alternates to the original specifications are proposed, respondents must detail any/all deviations by item in the field provided. Examples include sizes, colors, units of measure, etc. The State will make final determination on whether proposed alternates are acceptable in meeting State needs.</t>
  </si>
  <si>
    <t>Populate the yellow-shaded cells as instructed. Unit Price must be all inclusive, which includes any and all shipping and handling costs. No additional charges will be accepted. Please note: Only one price preference can be applied per line item. (Refer to Bid Package for details on pricing preferences.)</t>
  </si>
  <si>
    <t xml:space="preserve">All bid prices offered are ALL INCLUSIVE, including delivery, packaging, and all administrative costs including, but not limited to, any US import charges. </t>
  </si>
  <si>
    <t>All items included in respondent's bid match the State's specified descriptions, including UOMs, sizes, colors, etc. If "NO" then bidder must provide specific details of any alternates proposed to the identified specifications in the "Proposed Alternates" tab of this Excel file.</t>
  </si>
  <si>
    <t>DISCOUNT OFFERED
 (% off Bidder Catalog/List Price)</t>
  </si>
  <si>
    <r>
      <t xml:space="preserve">Populate the yellow-shaded cells with the proposed discount percentages the bidder offers to be applied to the list price of non-market basket items purchased from each of the specified categories of </t>
    </r>
    <r>
      <rPr>
        <b/>
        <i/>
        <u/>
        <sz val="12"/>
        <color theme="1"/>
        <rFont val="Cambria"/>
        <family val="1"/>
      </rPr>
      <t xml:space="preserve">forensic laboratory supplies. </t>
    </r>
  </si>
  <si>
    <r>
      <rPr>
        <b/>
        <i/>
        <sz val="11"/>
        <color indexed="8"/>
        <rFont val="Cambria"/>
        <family val="1"/>
      </rPr>
      <t xml:space="preserve">Additional Savings:  </t>
    </r>
    <r>
      <rPr>
        <sz val="11"/>
        <color indexed="8"/>
        <rFont val="Cambria"/>
        <family val="1"/>
      </rPr>
      <t>P</t>
    </r>
    <r>
      <rPr>
        <sz val="11"/>
        <color theme="1"/>
        <rFont val="Cambria"/>
        <family val="1"/>
      </rPr>
      <t xml:space="preserve">lease use the space below to identify any and all additional offerings the bidder is willing to provide the State with additional cost savings (ex. No Minimum Orders, Additional Volume-Based Discounts, Alternative Products, etc.).  Provide specific details and the amount of savings that can be realized.   If attachments are needed, please note them in this space. </t>
    </r>
  </si>
  <si>
    <r>
      <t xml:space="preserve">3. Bidders may also submit for consideration any additional offerings, discounts, and savings opportunities proposed in the </t>
    </r>
    <r>
      <rPr>
        <u/>
        <sz val="11"/>
        <color theme="1"/>
        <rFont val="Cambria"/>
        <family val="1"/>
      </rPr>
      <t>Other Savings Opportunities</t>
    </r>
    <r>
      <rPr>
        <sz val="11"/>
        <color theme="1"/>
        <rFont val="Cambria"/>
        <family val="1"/>
      </rPr>
      <t xml:space="preserve"> tab.</t>
    </r>
  </si>
  <si>
    <t>Container, Arson Collection, 1 GAL, TTF# CAN 1 GAL</t>
  </si>
  <si>
    <t>Ties, Resealable Evidence, TTF# TIES-11NR</t>
  </si>
  <si>
    <t>Box, Knife Evidence, 16"x3"x2", Sirchie Product #ECB001K</t>
  </si>
  <si>
    <t>Tube, Blood, 10 ml,16x100mm with no Interior Coating; 100mg NaF; 20 mg Potassium Oxalate, Gray-Stopper, 100/pkg - Sirchie Product#KCP176C</t>
  </si>
  <si>
    <t>Swabs with Tip Protector, Sterile, 500/pkg - Sirchie Product # CP500</t>
  </si>
  <si>
    <t>Reagent, Marquis, NARK#2, 10/box, Sirchie Product#NARK2001</t>
  </si>
  <si>
    <t>Kit, NARK Methamphetamine Sirchie Product#NARK20015, 10/Box</t>
  </si>
  <si>
    <t>Putty, Brn Microsil Kit, 7oz, Sirchie Product #MCM100B, Each</t>
  </si>
  <si>
    <t>EA</t>
  </si>
  <si>
    <t>PK</t>
  </si>
  <si>
    <t>BX</t>
  </si>
  <si>
    <t>RO</t>
  </si>
  <si>
    <t>Box, Evidence, Small Arms, Sirchie Product #EB001/G, 20/PKG</t>
  </si>
  <si>
    <t>Brush, Magnetic Powder Applicator, Sirchie Product#125L, Each</t>
  </si>
  <si>
    <t>Brush, Fiberglass/Filament, Standard Size, SirchieProduct# 122L, Each</t>
  </si>
  <si>
    <t>Container, Arson Collection, 1QT, Sirchie Product#AEC01, 10/PKG</t>
  </si>
  <si>
    <t>Crystals, Ninhydrin, 25g, Sirchie Product #NRP01A, Each</t>
  </si>
  <si>
    <t>Kit, NARK Cocaine (Scott Reagent), SirchieProduct#NARK2007, 10/Box</t>
  </si>
  <si>
    <t>Pad, Replacement PRINTMATIC™ Flawless, Sirchie Product#PFP702, Each</t>
  </si>
  <si>
    <t>Powder, Diazafluoren, Sirchie Product# LV500, Each</t>
  </si>
  <si>
    <t>Powder, Sticky Side, dark, 50g, Sirchie Product#ASP50D, Each</t>
  </si>
  <si>
    <t>Putty, Wh Microsil Kit, 7oz, Sirchie Product#MCM100W, Each</t>
  </si>
  <si>
    <t>Scale, Reversible "L", 300mm x 150mm, Sirchie Product#PPS600, Each</t>
  </si>
  <si>
    <t>Scales, Adhesive Photo, 35mm, 20mm increments, SirchieProduct# PPS200, 150/ROLL</t>
  </si>
  <si>
    <t>Tape, Crime Scene Roll, 3"x1000', TTF # BT-CS</t>
  </si>
  <si>
    <t>Tape, Fingerprint, LIFT-O-TABS™, 1.5"x2",WH, SirchieProduct# TLT-02, 24/PKG</t>
  </si>
  <si>
    <t>Tape, Fingerprint,LIFT-O-TABS™,2"x4",WH, SirchieProduct# TLT-05, 24/PKG</t>
  </si>
  <si>
    <t>Tape, Fingerprint, LIFT-O-TABS™,4"x4", WHSirchieProduct# TLT-08, 24/PKG</t>
  </si>
  <si>
    <t>Unit, Spray Powder with jar/cap, 6oz, Sirchie Product#SPU6, Each</t>
  </si>
  <si>
    <t>Bag, Evidence, Pre-printed Kraft, 12"x8"x7", SirchieProduct# EB003P, 100/PKG</t>
  </si>
  <si>
    <t>Bag, Evidence 23"x 44"x 7", Sirchie Product # EB008</t>
  </si>
  <si>
    <t>Kit, Marijuana (Duqenoiis-Levine), SirchieProduct#NARK2005, 10/Box</t>
  </si>
  <si>
    <t>Powder, Latent Magnetic, Silver/Grey, Sirchie Product#SBM10, Each</t>
  </si>
  <si>
    <t>BID LIST - MARKET BASKET FOR FORENSIC LABORATORY SUPPLIES</t>
  </si>
  <si>
    <r>
      <rPr>
        <b/>
        <u/>
        <sz val="12"/>
        <color theme="1"/>
        <rFont val="Cambria"/>
        <family val="1"/>
      </rPr>
      <t xml:space="preserve">ALTERNATE(S) PROPOSED </t>
    </r>
    <r>
      <rPr>
        <b/>
        <sz val="10"/>
        <color theme="1"/>
        <rFont val="Cambria"/>
        <family val="1"/>
      </rPr>
      <t xml:space="preserve">
(CLEARLY DETAIL HOW THE PROPOSED PRODUCT DIFFERS FROM THE ITEM DETAILS SEPCIFIED BY THE STATE IN THE BID LIST. ATTACH ADDITIONAL PAGES AS NECESSARY)</t>
    </r>
  </si>
  <si>
    <t>Manufacturer/Brand</t>
  </si>
  <si>
    <t>5. Any brand name reference is intended to establish criteria and quality guidelines for competitive bidding. Please list the manufacturer name and part number for each market basket line that you are bidding.</t>
  </si>
  <si>
    <t>6. Estimated quantities of items, based on historical data, have been provided for reference purposes only. The State does not guarantee to meet the estimated quantities indicated. While respondents should consider this information, please understand that it does not represent a commitment by the State and that actual usage may be substantially more or less, as the resulting contract will not specify any fixed quantities.</t>
  </si>
  <si>
    <t>ESTIMATED QUANTITY</t>
  </si>
  <si>
    <r>
      <t xml:space="preserve">2. The State is also requesting bidders propose additional discounts for non-market basket items purchased by the State under the future contract. Discounts will be applied to the bidder's catalog/list price, according to the type of forensic supplies purchased. Details should be provided in the </t>
    </r>
    <r>
      <rPr>
        <u/>
        <sz val="11"/>
        <color theme="1"/>
        <rFont val="Cambria"/>
        <family val="1"/>
      </rPr>
      <t>Non-Market Basket Discounts</t>
    </r>
    <r>
      <rPr>
        <sz val="11"/>
        <color theme="1"/>
        <rFont val="Cambria"/>
        <family val="1"/>
      </rPr>
      <t xml:space="preserve"> tab of the </t>
    </r>
    <r>
      <rPr>
        <u/>
        <sz val="11"/>
        <color theme="1"/>
        <rFont val="Cambria"/>
        <family val="1"/>
      </rPr>
      <t>Bid List.</t>
    </r>
  </si>
  <si>
    <r>
      <t xml:space="preserve">4. The State intends to award to the overall low bidder which </t>
    </r>
    <r>
      <rPr>
        <b/>
        <sz val="11"/>
        <color theme="1"/>
        <rFont val="Cambria"/>
        <family val="1"/>
      </rPr>
      <t>meets</t>
    </r>
    <r>
      <rPr>
        <sz val="11"/>
        <color theme="1"/>
        <rFont val="Cambria"/>
        <family val="1"/>
      </rPr>
      <t xml:space="preserve"> the outlined specifications. (See </t>
    </r>
    <r>
      <rPr>
        <u/>
        <sz val="11"/>
        <color theme="1"/>
        <rFont val="Cambria"/>
        <family val="1"/>
      </rPr>
      <t>Specifications</t>
    </r>
    <r>
      <rPr>
        <sz val="11"/>
        <color theme="1"/>
        <rFont val="Cambria"/>
        <family val="1"/>
      </rPr>
      <t xml:space="preserve"> Tab and Specification attachments). However, the State reserves the right to also consider other unique savings opportunities proposed, potential administrative impact (i.e.: number of resulting contracts), etc., in its award decision. </t>
    </r>
  </si>
  <si>
    <r>
      <t xml:space="preserve">8. Return </t>
    </r>
    <r>
      <rPr>
        <b/>
        <sz val="11"/>
        <color theme="1"/>
        <rFont val="Cambria"/>
        <family val="1"/>
      </rPr>
      <t>WORKING</t>
    </r>
    <r>
      <rPr>
        <sz val="11"/>
        <color theme="1"/>
        <rFont val="Cambria"/>
        <family val="1"/>
      </rPr>
      <t xml:space="preserve"> Excel file with bid response (NO PDFs, please).  Bids submitted without a working copy of this Excel file </t>
    </r>
    <r>
      <rPr>
        <b/>
        <u/>
        <sz val="11"/>
        <color theme="1"/>
        <rFont val="Cambria"/>
        <family val="1"/>
      </rPr>
      <t>may be deemed unresponsive</t>
    </r>
    <r>
      <rPr>
        <sz val="11"/>
        <color theme="1"/>
        <rFont val="Cambria"/>
        <family val="1"/>
      </rPr>
      <t>.</t>
    </r>
  </si>
  <si>
    <t xml:space="preserve">Kit, Sexual Assault, Victim (Specifications Attached in Bid Documents) </t>
  </si>
  <si>
    <r>
      <t xml:space="preserve">7. After completing this Excel file, use the </t>
    </r>
    <r>
      <rPr>
        <b/>
        <sz val="11"/>
        <rFont val="Cambria"/>
        <family val="1"/>
      </rPr>
      <t>Total Estimated Annual Cost</t>
    </r>
    <r>
      <rPr>
        <sz val="11"/>
        <rFont val="Cambria"/>
        <family val="1"/>
      </rPr>
      <t xml:space="preserve"> (from </t>
    </r>
    <r>
      <rPr>
        <b/>
        <sz val="11"/>
        <rFont val="Cambria"/>
        <family val="1"/>
      </rPr>
      <t>cell I39</t>
    </r>
    <r>
      <rPr>
        <sz val="11"/>
        <rFont val="Cambria"/>
        <family val="1"/>
      </rPr>
      <t xml:space="preserve"> on the "2 - Bid List - Market Basket" tab) to complete the Total Bid Amount on the MBE/WBE Subcontractor Commitment Form, the IVOSB Subcontractor Commitment Form, and the Indiana Economic Impact Form. </t>
    </r>
  </si>
  <si>
    <t>ASA-23-73681, NEGOTIATED BID TO ESTABLISH A QUANTITY PURCHASE AGREEMENT (QPA) FOR FORENSIC LABORATORY SUPPLIES</t>
  </si>
  <si>
    <r>
      <t xml:space="preserve">The </t>
    </r>
    <r>
      <rPr>
        <b/>
        <u/>
        <sz val="11"/>
        <color theme="1"/>
        <rFont val="Cambria"/>
        <family val="1"/>
      </rPr>
      <t>Victim Sexual Assault Kit</t>
    </r>
    <r>
      <rPr>
        <sz val="11"/>
        <color theme="1"/>
        <rFont val="Cambria"/>
        <family val="1"/>
      </rPr>
      <t xml:space="preserve"> (Line Item #14 of "2. Bid List - Market Basket" tab) meets the specifications detailed in the Specification documents - See Specifications detail in Bid Documents.    </t>
    </r>
    <r>
      <rPr>
        <b/>
        <sz val="11"/>
        <color theme="1"/>
        <rFont val="Cambria"/>
        <family val="1"/>
      </rPr>
      <t xml:space="preserve">Additionally, please acknowledge your understanding that a delivery date schedule (approximately 750 kits every three (3) months) will be required for the Victim Sexual Assault Kits. </t>
    </r>
  </si>
  <si>
    <t>Current Price</t>
  </si>
  <si>
    <t>Sirchie</t>
  </si>
  <si>
    <t>Sirchie Acquisition Company LLC</t>
  </si>
  <si>
    <t>EB008</t>
  </si>
  <si>
    <t>ECB001K</t>
  </si>
  <si>
    <t>EB003P</t>
  </si>
  <si>
    <t>122L</t>
  </si>
  <si>
    <t>EB001</t>
  </si>
  <si>
    <t>125L</t>
  </si>
  <si>
    <t>AEC01</t>
  </si>
  <si>
    <t>NRP01A</t>
  </si>
  <si>
    <t>NARK2007</t>
  </si>
  <si>
    <t>NARK20015</t>
  </si>
  <si>
    <t>NARK2005</t>
  </si>
  <si>
    <t>PFP702</t>
  </si>
  <si>
    <t>SBM10</t>
  </si>
  <si>
    <t>LV500</t>
  </si>
  <si>
    <t>ASP50D</t>
  </si>
  <si>
    <t>MCM100B</t>
  </si>
  <si>
    <t>MCM100W</t>
  </si>
  <si>
    <t xml:space="preserve">NARK2001 </t>
  </si>
  <si>
    <t>PPS600</t>
  </si>
  <si>
    <t>PPS200</t>
  </si>
  <si>
    <t>CP500</t>
  </si>
  <si>
    <t>BT100</t>
  </si>
  <si>
    <t>TLT02</t>
  </si>
  <si>
    <t>TLT05</t>
  </si>
  <si>
    <t>TLT08</t>
  </si>
  <si>
    <t>ET100</t>
  </si>
  <si>
    <t>No bid</t>
  </si>
  <si>
    <t>SPU6</t>
  </si>
  <si>
    <t xml:space="preserve">Yes </t>
  </si>
  <si>
    <t>Yes</t>
  </si>
  <si>
    <t>yes</t>
  </si>
  <si>
    <t>AECGAL</t>
  </si>
  <si>
    <t>INSA100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</si>
</sst>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quot;$&quot;#,##0.00"/>
    <numFmt numFmtId="165" formatCode="_([$$-409]* #,##0.00_);_([$$-409]* \(#,##0.00\);_([$$-409]* &quot;-&quot;??_);_(@_)"/>
  </numFmts>
  <fonts count="32" x14ac:knownFonts="1">
    <font>
      <sz val="11"/>
      <color theme="1"/>
      <name val="Calibri"/>
      <family val="2"/>
      <scheme val="minor"/>
    </font>
    <font>
      <sz val="11"/>
      <color theme="1"/>
      <name val="Calibri"/>
      <family val="2"/>
      <scheme val="minor"/>
    </font>
    <font>
      <sz val="10"/>
      <color indexed="8"/>
      <name val="Cambria"/>
      <family val="1"/>
    </font>
    <font>
      <b/>
      <sz val="12"/>
      <color indexed="8"/>
      <name val="Cambria"/>
      <family val="1"/>
    </font>
    <font>
      <sz val="11"/>
      <color theme="1"/>
      <name val="Cambria"/>
      <family val="1"/>
    </font>
    <font>
      <sz val="14"/>
      <color rgb="FFFF0000"/>
      <name val="Cambria"/>
      <family val="1"/>
    </font>
    <font>
      <sz val="12"/>
      <color theme="1"/>
      <name val="Cambria"/>
      <family val="1"/>
    </font>
    <font>
      <sz val="14"/>
      <color theme="1"/>
      <name val="Cambria"/>
      <family val="1"/>
    </font>
    <font>
      <b/>
      <i/>
      <sz val="12"/>
      <color theme="1"/>
      <name val="Cambria"/>
      <family val="1"/>
    </font>
    <font>
      <i/>
      <sz val="11"/>
      <color theme="1"/>
      <name val="Cambria"/>
      <family val="1"/>
    </font>
    <font>
      <b/>
      <sz val="20"/>
      <color theme="1"/>
      <name val="Cambria"/>
      <family val="1"/>
    </font>
    <font>
      <b/>
      <sz val="11"/>
      <color theme="1"/>
      <name val="Cambria"/>
      <family val="1"/>
    </font>
    <font>
      <sz val="11"/>
      <name val="Cambria"/>
      <family val="1"/>
    </font>
    <font>
      <sz val="10"/>
      <color theme="1"/>
      <name val="Cambria"/>
      <family val="1"/>
    </font>
    <font>
      <b/>
      <i/>
      <sz val="11"/>
      <color indexed="8"/>
      <name val="Cambria"/>
      <family val="1"/>
    </font>
    <font>
      <sz val="11"/>
      <color indexed="8"/>
      <name val="Cambria"/>
      <family val="1"/>
    </font>
    <font>
      <b/>
      <sz val="11"/>
      <color theme="1"/>
      <name val="Calibri"/>
      <family val="2"/>
      <scheme val="minor"/>
    </font>
    <font>
      <b/>
      <sz val="14"/>
      <name val="Cambria"/>
      <family val="1"/>
    </font>
    <font>
      <b/>
      <sz val="14"/>
      <color theme="1"/>
      <name val="Cambria"/>
      <family val="1"/>
    </font>
    <font>
      <sz val="10"/>
      <name val="Arial"/>
      <family val="2"/>
    </font>
    <font>
      <b/>
      <i/>
      <sz val="16"/>
      <color theme="1"/>
      <name val="Cambria"/>
      <family val="1"/>
    </font>
    <font>
      <b/>
      <sz val="12"/>
      <color theme="1"/>
      <name val="Cambria"/>
      <family val="1"/>
    </font>
    <font>
      <b/>
      <sz val="8"/>
      <color theme="1"/>
      <name val="Cambria"/>
      <family val="1"/>
    </font>
    <font>
      <b/>
      <u/>
      <sz val="11"/>
      <color theme="1"/>
      <name val="Cambria"/>
      <family val="1"/>
    </font>
    <font>
      <b/>
      <sz val="11"/>
      <name val="Cambria"/>
      <family val="1"/>
    </font>
    <font>
      <u/>
      <sz val="11"/>
      <color theme="1"/>
      <name val="Cambria"/>
      <family val="1"/>
    </font>
    <font>
      <b/>
      <sz val="10"/>
      <color theme="1"/>
      <name val="Cambria"/>
      <family val="1"/>
    </font>
    <font>
      <b/>
      <u/>
      <sz val="12"/>
      <color theme="1"/>
      <name val="Cambria"/>
      <family val="1"/>
    </font>
    <font>
      <b/>
      <sz val="9"/>
      <color theme="1"/>
      <name val="Cambria"/>
      <family val="1"/>
    </font>
    <font>
      <b/>
      <i/>
      <u/>
      <sz val="12"/>
      <color theme="1"/>
      <name val="Cambria"/>
      <family val="1"/>
    </font>
    <font>
      <b/>
      <u/>
      <sz val="12"/>
      <name val="Cambria"/>
      <family val="1"/>
    </font>
    <font>
      <sz val="12"/>
      <color theme="1"/>
      <name val="Arial"/>
      <family val="2"/>
    </font>
  </fonts>
  <fills count="9">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49">
    <border>
      <left/>
      <right/>
      <top/>
      <bottom/>
      <diagonal/>
    </border>
    <border>
      <left/>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auto="1"/>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auto="1"/>
      </right>
      <top style="thin">
        <color indexed="64"/>
      </top>
      <bottom style="thin">
        <color indexed="64"/>
      </bottom>
      <diagonal/>
    </border>
    <border>
      <left style="medium">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style="medium">
        <color indexed="64"/>
      </left>
      <right style="medium">
        <color indexed="64"/>
      </right>
      <top style="hair">
        <color indexed="64"/>
      </top>
      <bottom/>
      <diagonal/>
    </border>
  </borders>
  <cellStyleXfs count="4">
    <xf numFmtId="0" fontId="0" fillId="0" borderId="0"/>
    <xf numFmtId="44" fontId="1" fillId="0" borderId="0" applyFont="0" applyFill="0" applyBorder="0" applyAlignment="0" applyProtection="0"/>
    <xf numFmtId="0" fontId="19" fillId="0" borderId="0"/>
    <xf numFmtId="0" fontId="31" fillId="0" borderId="0"/>
  </cellStyleXfs>
  <cellXfs count="119">
    <xf numFmtId="0" fontId="0" fillId="0" borderId="0" xfId="0"/>
    <xf numFmtId="0" fontId="2" fillId="2" borderId="0" xfId="0" applyFont="1" applyFill="1"/>
    <xf numFmtId="0" fontId="5" fillId="0" borderId="0" xfId="0" applyFont="1" applyAlignment="1">
      <alignment vertical="center"/>
    </xf>
    <xf numFmtId="0" fontId="6" fillId="0" borderId="0" xfId="0" applyFont="1" applyAlignment="1">
      <alignment vertical="center"/>
    </xf>
    <xf numFmtId="164" fontId="6" fillId="0" borderId="0" xfId="0" applyNumberFormat="1" applyFont="1" applyAlignment="1">
      <alignment vertical="center"/>
    </xf>
    <xf numFmtId="0" fontId="7" fillId="0" borderId="0" xfId="0" applyFont="1" applyAlignment="1">
      <alignment vertical="center"/>
    </xf>
    <xf numFmtId="0" fontId="9" fillId="0" borderId="0" xfId="0" applyFont="1" applyAlignment="1">
      <alignment vertical="center"/>
    </xf>
    <xf numFmtId="0" fontId="4" fillId="0" borderId="0" xfId="0" applyFont="1" applyAlignment="1">
      <alignment vertical="center"/>
    </xf>
    <xf numFmtId="0" fontId="4" fillId="0" borderId="0" xfId="0" applyFont="1" applyAlignment="1">
      <alignment horizontal="right" vertical="center" wrapText="1"/>
    </xf>
    <xf numFmtId="0" fontId="4" fillId="0" borderId="0" xfId="0" applyFont="1" applyAlignment="1">
      <alignment horizontal="left" vertical="center" wrapText="1"/>
    </xf>
    <xf numFmtId="0" fontId="11" fillId="0" borderId="0" xfId="0" applyFont="1" applyAlignment="1">
      <alignment horizontal="center" vertical="center"/>
    </xf>
    <xf numFmtId="165" fontId="4" fillId="3" borderId="8" xfId="1" applyNumberFormat="1" applyFont="1" applyFill="1" applyBorder="1" applyAlignment="1">
      <alignment vertical="center"/>
    </xf>
    <xf numFmtId="0" fontId="4" fillId="6" borderId="8" xfId="0" applyFont="1" applyFill="1" applyBorder="1" applyAlignment="1">
      <alignment horizontal="center" vertical="center" wrapText="1"/>
    </xf>
    <xf numFmtId="0" fontId="4" fillId="0" borderId="0" xfId="0" applyFont="1" applyAlignment="1">
      <alignment horizontal="center" vertical="center" wrapText="1"/>
    </xf>
    <xf numFmtId="0" fontId="4" fillId="6" borderId="8" xfId="0" quotePrefix="1" applyFont="1" applyFill="1" applyBorder="1" applyAlignment="1">
      <alignment horizontal="center" vertical="center" wrapText="1"/>
    </xf>
    <xf numFmtId="0" fontId="13" fillId="0" borderId="0" xfId="0" applyFont="1" applyAlignment="1">
      <alignment vertical="center"/>
    </xf>
    <xf numFmtId="164" fontId="4" fillId="0" borderId="0" xfId="0" applyNumberFormat="1" applyFont="1" applyAlignment="1">
      <alignment vertical="center"/>
    </xf>
    <xf numFmtId="0" fontId="17" fillId="0" borderId="0" xfId="0" applyFont="1" applyAlignment="1">
      <alignment vertical="center"/>
    </xf>
    <xf numFmtId="0" fontId="16" fillId="0" borderId="0" xfId="0" applyFont="1"/>
    <xf numFmtId="0" fontId="4" fillId="0" borderId="0" xfId="0" applyFont="1"/>
    <xf numFmtId="0" fontId="18" fillId="0" borderId="0" xfId="0" applyFont="1"/>
    <xf numFmtId="165" fontId="4" fillId="5" borderId="8" xfId="1" applyNumberFormat="1" applyFont="1" applyFill="1" applyBorder="1" applyAlignment="1">
      <alignment vertical="center"/>
    </xf>
    <xf numFmtId="0" fontId="4" fillId="0" borderId="8" xfId="0" applyFont="1" applyBorder="1" applyAlignment="1">
      <alignment horizontal="center" vertical="center" wrapText="1"/>
    </xf>
    <xf numFmtId="0" fontId="20" fillId="6" borderId="10" xfId="0" applyFont="1" applyFill="1" applyBorder="1" applyAlignment="1">
      <alignment horizontal="left" vertical="center"/>
    </xf>
    <xf numFmtId="0" fontId="4" fillId="6" borderId="12" xfId="0" applyFont="1" applyFill="1" applyBorder="1" applyAlignment="1">
      <alignment vertical="center"/>
    </xf>
    <xf numFmtId="0" fontId="6" fillId="3" borderId="27" xfId="0" applyFont="1" applyFill="1" applyBorder="1" applyAlignment="1">
      <alignment vertical="center"/>
    </xf>
    <xf numFmtId="0" fontId="22" fillId="6" borderId="28" xfId="0" applyFont="1" applyFill="1" applyBorder="1" applyAlignment="1">
      <alignment horizontal="center" vertical="center"/>
    </xf>
    <xf numFmtId="0" fontId="13" fillId="3" borderId="27" xfId="0" applyFont="1" applyFill="1" applyBorder="1" applyAlignment="1" applyProtection="1">
      <alignment horizontal="center" vertical="center" wrapText="1"/>
      <protection locked="0"/>
    </xf>
    <xf numFmtId="0" fontId="12" fillId="6" borderId="29" xfId="0" applyFont="1" applyFill="1" applyBorder="1" applyAlignment="1">
      <alignment horizontal="left" vertical="center" wrapText="1"/>
    </xf>
    <xf numFmtId="0" fontId="4" fillId="0" borderId="29" xfId="0" applyFont="1" applyBorder="1" applyAlignment="1">
      <alignment horizontal="left" vertical="center" wrapText="1"/>
    </xf>
    <xf numFmtId="0" fontId="4" fillId="6" borderId="29" xfId="0" applyFont="1" applyFill="1" applyBorder="1" applyAlignment="1">
      <alignment vertical="center" wrapText="1"/>
    </xf>
    <xf numFmtId="0" fontId="13" fillId="3" borderId="27" xfId="0" applyFont="1" applyFill="1" applyBorder="1" applyAlignment="1" applyProtection="1">
      <alignment horizontal="center" vertical="center"/>
      <protection locked="0"/>
    </xf>
    <xf numFmtId="0" fontId="4" fillId="6" borderId="30" xfId="0" applyFont="1" applyFill="1" applyBorder="1" applyAlignment="1">
      <alignment horizontal="left" vertical="center" wrapText="1"/>
    </xf>
    <xf numFmtId="0" fontId="26" fillId="5" borderId="14" xfId="0" applyFont="1" applyFill="1" applyBorder="1" applyAlignment="1">
      <alignment horizontal="center" vertical="center"/>
    </xf>
    <xf numFmtId="0" fontId="26" fillId="5" borderId="14" xfId="0" applyFont="1" applyFill="1" applyBorder="1" applyAlignment="1">
      <alignment horizontal="center" vertical="center" wrapText="1"/>
    </xf>
    <xf numFmtId="164" fontId="26" fillId="5" borderId="14" xfId="0" applyNumberFormat="1" applyFont="1" applyFill="1" applyBorder="1" applyAlignment="1">
      <alignment horizontal="center" vertical="center"/>
    </xf>
    <xf numFmtId="164" fontId="26" fillId="5" borderId="14" xfId="0" applyNumberFormat="1" applyFont="1" applyFill="1" applyBorder="1" applyAlignment="1">
      <alignment horizontal="center" vertical="center" wrapText="1"/>
    </xf>
    <xf numFmtId="0" fontId="21" fillId="0" borderId="24" xfId="0" applyFont="1" applyBorder="1" applyAlignment="1" applyProtection="1">
      <alignment horizontal="center"/>
      <protection locked="0"/>
    </xf>
    <xf numFmtId="0" fontId="21" fillId="0" borderId="25" xfId="0" applyFont="1" applyBorder="1" applyAlignment="1" applyProtection="1">
      <alignment horizontal="center" vertical="center"/>
      <protection locked="0"/>
    </xf>
    <xf numFmtId="0" fontId="21" fillId="0" borderId="26" xfId="0" applyFont="1" applyBorder="1" applyAlignment="1" applyProtection="1">
      <alignment horizontal="center" wrapText="1"/>
      <protection locked="0"/>
    </xf>
    <xf numFmtId="0" fontId="4" fillId="0" borderId="25" xfId="0" applyFont="1" applyBorder="1" applyAlignment="1" applyProtection="1">
      <alignment horizontal="center"/>
      <protection locked="0"/>
    </xf>
    <xf numFmtId="0" fontId="11" fillId="3" borderId="25" xfId="0" applyFont="1" applyFill="1" applyBorder="1" applyAlignment="1" applyProtection="1">
      <alignment horizontal="center" vertical="center"/>
      <protection locked="0"/>
    </xf>
    <xf numFmtId="0" fontId="4" fillId="0" borderId="25" xfId="0" applyFont="1" applyBorder="1" applyAlignment="1">
      <alignment horizontal="center"/>
    </xf>
    <xf numFmtId="0" fontId="11" fillId="3" borderId="25" xfId="0" applyFont="1" applyFill="1" applyBorder="1" applyAlignment="1" applyProtection="1">
      <alignment horizontal="center" vertical="center" wrapText="1"/>
      <protection locked="0"/>
    </xf>
    <xf numFmtId="0" fontId="4" fillId="3" borderId="25" xfId="0" applyFont="1" applyFill="1" applyBorder="1" applyAlignment="1">
      <alignment horizontal="center" vertical="center"/>
    </xf>
    <xf numFmtId="0" fontId="24" fillId="7" borderId="9" xfId="0" applyFont="1" applyFill="1" applyBorder="1" applyAlignment="1">
      <alignment horizontal="center" vertical="center" wrapText="1"/>
    </xf>
    <xf numFmtId="165" fontId="24" fillId="7" borderId="8" xfId="1" applyNumberFormat="1" applyFont="1" applyFill="1" applyBorder="1" applyAlignment="1">
      <alignment vertical="center"/>
    </xf>
    <xf numFmtId="0" fontId="11" fillId="0" borderId="0" xfId="0" applyFont="1" applyAlignment="1">
      <alignment vertical="center"/>
    </xf>
    <xf numFmtId="0" fontId="4" fillId="3" borderId="33" xfId="0" applyFont="1" applyFill="1" applyBorder="1" applyAlignment="1">
      <alignment horizontal="center" vertical="center"/>
    </xf>
    <xf numFmtId="0" fontId="4" fillId="3" borderId="8" xfId="0" applyFont="1" applyFill="1" applyBorder="1" applyAlignment="1">
      <alignment horizontal="center" vertical="center" wrapText="1"/>
    </xf>
    <xf numFmtId="0" fontId="13" fillId="3" borderId="8" xfId="0" applyFont="1" applyFill="1" applyBorder="1" applyAlignment="1">
      <alignment horizontal="center" vertical="center" wrapText="1"/>
    </xf>
    <xf numFmtId="9" fontId="4" fillId="3" borderId="37" xfId="0" applyNumberFormat="1" applyFont="1" applyFill="1" applyBorder="1" applyAlignment="1">
      <alignment horizontal="center" vertical="center"/>
    </xf>
    <xf numFmtId="0" fontId="28" fillId="0" borderId="0" xfId="0" applyFont="1" applyAlignment="1">
      <alignment horizontal="center" vertical="center" wrapText="1"/>
    </xf>
    <xf numFmtId="0" fontId="11" fillId="0" borderId="0" xfId="0" applyFont="1"/>
    <xf numFmtId="2" fontId="6" fillId="0" borderId="0" xfId="0" applyNumberFormat="1" applyFont="1" applyAlignment="1">
      <alignment vertical="center"/>
    </xf>
    <xf numFmtId="2" fontId="4" fillId="0" borderId="0" xfId="0" applyNumberFormat="1" applyFont="1" applyAlignment="1">
      <alignment horizontal="left" vertical="center" wrapText="1"/>
    </xf>
    <xf numFmtId="2" fontId="26" fillId="5" borderId="14" xfId="0" applyNumberFormat="1" applyFont="1" applyFill="1" applyBorder="1" applyAlignment="1">
      <alignment horizontal="center" vertical="center" wrapText="1"/>
    </xf>
    <xf numFmtId="2" fontId="4" fillId="0" borderId="8" xfId="0" applyNumberFormat="1" applyFont="1" applyBorder="1" applyAlignment="1">
      <alignment horizontal="center" vertical="center" wrapText="1"/>
    </xf>
    <xf numFmtId="2" fontId="4" fillId="0" borderId="0" xfId="0" applyNumberFormat="1" applyFont="1" applyAlignment="1">
      <alignment vertical="center"/>
    </xf>
    <xf numFmtId="0" fontId="4" fillId="6" borderId="8" xfId="0" applyFont="1" applyFill="1" applyBorder="1" applyAlignment="1">
      <alignment horizontal="center" vertical="center"/>
    </xf>
    <xf numFmtId="0" fontId="4" fillId="0" borderId="42" xfId="0" applyFont="1" applyBorder="1" applyAlignment="1">
      <alignment vertical="center"/>
    </xf>
    <xf numFmtId="0" fontId="4" fillId="0" borderId="43" xfId="0" applyFont="1" applyBorder="1" applyAlignment="1">
      <alignment vertical="center"/>
    </xf>
    <xf numFmtId="0" fontId="4" fillId="0" borderId="44" xfId="0" applyFont="1" applyBorder="1" applyAlignment="1">
      <alignment vertical="center"/>
    </xf>
    <xf numFmtId="0" fontId="4" fillId="0" borderId="45" xfId="0" applyFont="1" applyBorder="1" applyAlignment="1">
      <alignment vertical="center"/>
    </xf>
    <xf numFmtId="0" fontId="4" fillId="0" borderId="46" xfId="0" applyFont="1" applyBorder="1" applyAlignment="1">
      <alignment vertical="center"/>
    </xf>
    <xf numFmtId="0" fontId="4" fillId="0" borderId="47" xfId="0" applyFont="1" applyBorder="1" applyAlignment="1">
      <alignment vertical="center"/>
    </xf>
    <xf numFmtId="49" fontId="4" fillId="3" borderId="8" xfId="0" applyNumberFormat="1" applyFont="1" applyFill="1" applyBorder="1" applyAlignment="1">
      <alignment horizontal="center" vertical="center"/>
    </xf>
    <xf numFmtId="0" fontId="4" fillId="3" borderId="8" xfId="0" quotePrefix="1" applyFont="1" applyFill="1" applyBorder="1" applyAlignment="1">
      <alignment horizontal="center" vertical="center" wrapText="1"/>
    </xf>
    <xf numFmtId="49" fontId="13" fillId="3" borderId="8" xfId="0" applyNumberFormat="1" applyFont="1" applyFill="1" applyBorder="1" applyAlignment="1">
      <alignment horizontal="center" vertical="center"/>
    </xf>
    <xf numFmtId="0" fontId="30" fillId="2" borderId="0" xfId="0" applyFont="1" applyFill="1" applyAlignment="1">
      <alignment vertical="center"/>
    </xf>
    <xf numFmtId="0" fontId="12" fillId="6" borderId="48" xfId="0" applyFont="1" applyFill="1" applyBorder="1" applyAlignment="1">
      <alignment horizontal="left" vertical="center" wrapText="1"/>
    </xf>
    <xf numFmtId="0" fontId="12" fillId="6" borderId="8" xfId="0" applyFont="1" applyFill="1" applyBorder="1" applyAlignment="1">
      <alignment horizontal="center" vertical="center"/>
    </xf>
    <xf numFmtId="0" fontId="12" fillId="0" borderId="8" xfId="0" applyFont="1" applyBorder="1" applyAlignment="1">
      <alignment horizontal="center" vertical="center"/>
    </xf>
    <xf numFmtId="9" fontId="4" fillId="3" borderId="38" xfId="0" applyNumberFormat="1" applyFont="1" applyFill="1" applyBorder="1" applyAlignment="1">
      <alignment horizontal="center" vertical="center"/>
    </xf>
    <xf numFmtId="9" fontId="4" fillId="3" borderId="39" xfId="0" applyNumberFormat="1" applyFont="1" applyFill="1" applyBorder="1" applyAlignment="1">
      <alignment horizontal="center" vertical="center"/>
    </xf>
    <xf numFmtId="0" fontId="30" fillId="2" borderId="0" xfId="0" applyFont="1" applyFill="1" applyAlignment="1">
      <alignment vertical="center" wrapText="1"/>
    </xf>
    <xf numFmtId="0" fontId="0" fillId="0" borderId="0" xfId="0"/>
    <xf numFmtId="0" fontId="4" fillId="0" borderId="31" xfId="0" applyFont="1" applyBorder="1" applyAlignment="1">
      <alignment vertical="center" wrapText="1"/>
    </xf>
    <xf numFmtId="0" fontId="4" fillId="0" borderId="32" xfId="0" applyFont="1" applyBorder="1" applyAlignment="1">
      <alignment vertical="center" wrapText="1"/>
    </xf>
    <xf numFmtId="0" fontId="4" fillId="0" borderId="33" xfId="0" applyFont="1" applyBorder="1" applyAlignment="1">
      <alignment vertical="center" wrapText="1"/>
    </xf>
    <xf numFmtId="0" fontId="4" fillId="0" borderId="25" xfId="0" applyFont="1" applyBorder="1" applyAlignment="1">
      <alignment horizontal="left" vertical="center" wrapText="1"/>
    </xf>
    <xf numFmtId="0" fontId="6" fillId="7" borderId="21" xfId="0" applyFont="1" applyFill="1" applyBorder="1" applyAlignment="1" applyProtection="1">
      <alignment horizontal="left" vertical="center" wrapText="1"/>
      <protection locked="0"/>
    </xf>
    <xf numFmtId="0" fontId="6" fillId="7" borderId="22" xfId="0" applyFont="1" applyFill="1" applyBorder="1" applyAlignment="1" applyProtection="1">
      <alignment horizontal="left" vertical="center" wrapText="1"/>
      <protection locked="0"/>
    </xf>
    <xf numFmtId="0" fontId="6" fillId="7" borderId="23" xfId="0" applyFont="1" applyFill="1" applyBorder="1" applyAlignment="1" applyProtection="1">
      <alignment horizontal="left" vertical="center" wrapText="1"/>
      <protection locked="0"/>
    </xf>
    <xf numFmtId="0" fontId="21" fillId="0" borderId="25" xfId="0" applyFont="1" applyBorder="1" applyAlignment="1" applyProtection="1">
      <alignment horizontal="center"/>
      <protection locked="0"/>
    </xf>
    <xf numFmtId="0" fontId="4" fillId="0" borderId="31" xfId="0" applyFont="1" applyBorder="1" applyAlignment="1">
      <alignment horizontal="left" vertical="center" wrapText="1"/>
    </xf>
    <xf numFmtId="0" fontId="4" fillId="0" borderId="32" xfId="0" applyFont="1" applyBorder="1" applyAlignment="1">
      <alignment horizontal="left" vertical="center" wrapText="1"/>
    </xf>
    <xf numFmtId="0" fontId="4" fillId="0" borderId="33" xfId="0" applyFont="1" applyBorder="1" applyAlignment="1">
      <alignment horizontal="left" vertical="center" wrapText="1"/>
    </xf>
    <xf numFmtId="0" fontId="11" fillId="0" borderId="13" xfId="0" applyFont="1" applyBorder="1" applyAlignment="1">
      <alignment horizontal="right" vertical="center" wrapText="1"/>
    </xf>
    <xf numFmtId="0" fontId="10" fillId="4" borderId="10"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4" fillId="3" borderId="34" xfId="0" applyFont="1" applyFill="1" applyBorder="1" applyAlignment="1">
      <alignment horizontal="center" vertical="center" wrapText="1"/>
    </xf>
    <xf numFmtId="0" fontId="4" fillId="3" borderId="35" xfId="0" applyFont="1" applyFill="1" applyBorder="1" applyAlignment="1">
      <alignment horizontal="center" vertical="center" wrapText="1"/>
    </xf>
    <xf numFmtId="0" fontId="4" fillId="3" borderId="36" xfId="0" applyFont="1" applyFill="1" applyBorder="1" applyAlignment="1">
      <alignment horizontal="center" vertical="center" wrapText="1"/>
    </xf>
    <xf numFmtId="0" fontId="8" fillId="8" borderId="10" xfId="0" applyFont="1" applyFill="1" applyBorder="1" applyAlignment="1">
      <alignment horizontal="left" vertical="center" wrapText="1"/>
    </xf>
    <xf numFmtId="0" fontId="8" fillId="8" borderId="11" xfId="0" applyFont="1" applyFill="1" applyBorder="1" applyAlignment="1">
      <alignment horizontal="left" vertical="center" wrapText="1"/>
    </xf>
    <xf numFmtId="0" fontId="8" fillId="8" borderId="12" xfId="0" applyFont="1" applyFill="1" applyBorder="1" applyAlignment="1">
      <alignment horizontal="left" vertical="center" wrapText="1"/>
    </xf>
    <xf numFmtId="0" fontId="4" fillId="0" borderId="40" xfId="0" applyFont="1" applyBorder="1" applyAlignment="1">
      <alignment horizontal="left" vertical="top" wrapText="1"/>
    </xf>
    <xf numFmtId="0" fontId="4" fillId="0" borderId="1" xfId="0" applyFont="1" applyBorder="1" applyAlignment="1">
      <alignment horizontal="left" vertical="top" wrapText="1"/>
    </xf>
    <xf numFmtId="0" fontId="4" fillId="0" borderId="41" xfId="0" applyFont="1" applyBorder="1" applyAlignment="1">
      <alignment horizontal="left" vertical="top" wrapText="1"/>
    </xf>
    <xf numFmtId="0" fontId="4" fillId="0" borderId="15" xfId="0" applyFont="1" applyBorder="1" applyAlignment="1">
      <alignment horizontal="left" vertical="top" wrapText="1"/>
    </xf>
    <xf numFmtId="0" fontId="4" fillId="0" borderId="0" xfId="0" applyFont="1" applyAlignment="1">
      <alignment horizontal="left" vertical="top"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0" fontId="4" fillId="0" borderId="7" xfId="0" applyFont="1" applyBorder="1" applyAlignment="1">
      <alignment horizontal="left" vertical="top" wrapText="1"/>
    </xf>
    <xf numFmtId="0" fontId="4" fillId="0" borderId="18" xfId="0" applyFont="1" applyBorder="1" applyAlignment="1">
      <alignment horizontal="left" vertical="top" wrapText="1"/>
    </xf>
    <xf numFmtId="0" fontId="4" fillId="3" borderId="19"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3" borderId="20"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0" xfId="0" applyFont="1" applyFill="1" applyAlignment="1">
      <alignment horizontal="left" vertical="top"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horizontal="left" vertical="top" wrapText="1"/>
    </xf>
    <xf numFmtId="0" fontId="4" fillId="3" borderId="6" xfId="0" applyFont="1" applyFill="1" applyBorder="1" applyAlignment="1">
      <alignment horizontal="left" vertical="top" wrapText="1"/>
    </xf>
  </cellXfs>
  <cellStyles count="4">
    <cellStyle name="Currency" xfId="1" builtinId="4"/>
    <cellStyle name="Normal" xfId="0" builtinId="0"/>
    <cellStyle name="Normal 2" xfId="3" xr:uid="{00000000-0005-0000-0000-000002000000}"/>
    <cellStyle name="Normal 2 2" xfId="2" xr:uid="{00000000-0005-0000-0000-000003000000}"/>
  </cellStyles>
  <dxfs count="0"/>
  <tableStyles count="0" defaultTableStyle="TableStyleMedium2" defaultPivotStyle="PivotStyleLight16"/>
  <colors>
    <mruColors>
      <color rgb="FFFFFF99"/>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12"/>
  <sheetViews>
    <sheetView topLeftCell="A3" zoomScale="90" zoomScaleNormal="90" workbookViewId="0">
      <selection activeCell="C7" sqref="C7"/>
    </sheetView>
  </sheetViews>
  <sheetFormatPr defaultRowHeight="13.2" x14ac:dyDescent="0.25"/>
  <cols>
    <col min="1" max="1" width="5.88671875" style="1" customWidth="1"/>
    <col min="2" max="2" width="86.6640625" style="1" customWidth="1"/>
    <col min="3" max="3" width="17.6640625" style="1" customWidth="1"/>
    <col min="4" max="4" width="12.109375" style="1" customWidth="1"/>
    <col min="5" max="5" width="12.6640625" style="1" customWidth="1"/>
    <col min="6" max="6" width="13.88671875" style="1" customWidth="1"/>
    <col min="7" max="7" width="13.5546875" style="1" customWidth="1"/>
    <col min="8" max="8" width="9.109375" style="1"/>
    <col min="9" max="9" width="15.5546875" style="1" customWidth="1"/>
    <col min="10" max="256" width="9.109375" style="1"/>
    <col min="257" max="258" width="12.109375" style="1" customWidth="1"/>
    <col min="259" max="259" width="11.44140625" style="1" customWidth="1"/>
    <col min="260" max="260" width="12.109375" style="1" customWidth="1"/>
    <col min="261" max="261" width="12.6640625" style="1" customWidth="1"/>
    <col min="262" max="262" width="13.88671875" style="1" customWidth="1"/>
    <col min="263" max="263" width="13.5546875" style="1" customWidth="1"/>
    <col min="264" max="264" width="9.109375" style="1"/>
    <col min="265" max="265" width="15.5546875" style="1" customWidth="1"/>
    <col min="266" max="512" width="9.109375" style="1"/>
    <col min="513" max="514" width="12.109375" style="1" customWidth="1"/>
    <col min="515" max="515" width="11.44140625" style="1" customWidth="1"/>
    <col min="516" max="516" width="12.109375" style="1" customWidth="1"/>
    <col min="517" max="517" width="12.6640625" style="1" customWidth="1"/>
    <col min="518" max="518" width="13.88671875" style="1" customWidth="1"/>
    <col min="519" max="519" width="13.5546875" style="1" customWidth="1"/>
    <col min="520" max="520" width="9.109375" style="1"/>
    <col min="521" max="521" width="15.5546875" style="1" customWidth="1"/>
    <col min="522" max="768" width="9.109375" style="1"/>
    <col min="769" max="770" width="12.109375" style="1" customWidth="1"/>
    <col min="771" max="771" width="11.44140625" style="1" customWidth="1"/>
    <col min="772" max="772" width="12.109375" style="1" customWidth="1"/>
    <col min="773" max="773" width="12.6640625" style="1" customWidth="1"/>
    <col min="774" max="774" width="13.88671875" style="1" customWidth="1"/>
    <col min="775" max="775" width="13.5546875" style="1" customWidth="1"/>
    <col min="776" max="776" width="9.109375" style="1"/>
    <col min="777" max="777" width="15.5546875" style="1" customWidth="1"/>
    <col min="778" max="1024" width="9.109375" style="1"/>
    <col min="1025" max="1026" width="12.109375" style="1" customWidth="1"/>
    <col min="1027" max="1027" width="11.44140625" style="1" customWidth="1"/>
    <col min="1028" max="1028" width="12.109375" style="1" customWidth="1"/>
    <col min="1029" max="1029" width="12.6640625" style="1" customWidth="1"/>
    <col min="1030" max="1030" width="13.88671875" style="1" customWidth="1"/>
    <col min="1031" max="1031" width="13.5546875" style="1" customWidth="1"/>
    <col min="1032" max="1032" width="9.109375" style="1"/>
    <col min="1033" max="1033" width="15.5546875" style="1" customWidth="1"/>
    <col min="1034" max="1280" width="9.109375" style="1"/>
    <col min="1281" max="1282" width="12.109375" style="1" customWidth="1"/>
    <col min="1283" max="1283" width="11.44140625" style="1" customWidth="1"/>
    <col min="1284" max="1284" width="12.109375" style="1" customWidth="1"/>
    <col min="1285" max="1285" width="12.6640625" style="1" customWidth="1"/>
    <col min="1286" max="1286" width="13.88671875" style="1" customWidth="1"/>
    <col min="1287" max="1287" width="13.5546875" style="1" customWidth="1"/>
    <col min="1288" max="1288" width="9.109375" style="1"/>
    <col min="1289" max="1289" width="15.5546875" style="1" customWidth="1"/>
    <col min="1290" max="1536" width="9.109375" style="1"/>
    <col min="1537" max="1538" width="12.109375" style="1" customWidth="1"/>
    <col min="1539" max="1539" width="11.44140625" style="1" customWidth="1"/>
    <col min="1540" max="1540" width="12.109375" style="1" customWidth="1"/>
    <col min="1541" max="1541" width="12.6640625" style="1" customWidth="1"/>
    <col min="1542" max="1542" width="13.88671875" style="1" customWidth="1"/>
    <col min="1543" max="1543" width="13.5546875" style="1" customWidth="1"/>
    <col min="1544" max="1544" width="9.109375" style="1"/>
    <col min="1545" max="1545" width="15.5546875" style="1" customWidth="1"/>
    <col min="1546" max="1792" width="9.109375" style="1"/>
    <col min="1793" max="1794" width="12.109375" style="1" customWidth="1"/>
    <col min="1795" max="1795" width="11.44140625" style="1" customWidth="1"/>
    <col min="1796" max="1796" width="12.109375" style="1" customWidth="1"/>
    <col min="1797" max="1797" width="12.6640625" style="1" customWidth="1"/>
    <col min="1798" max="1798" width="13.88671875" style="1" customWidth="1"/>
    <col min="1799" max="1799" width="13.5546875" style="1" customWidth="1"/>
    <col min="1800" max="1800" width="9.109375" style="1"/>
    <col min="1801" max="1801" width="15.5546875" style="1" customWidth="1"/>
    <col min="1802" max="2048" width="9.109375" style="1"/>
    <col min="2049" max="2050" width="12.109375" style="1" customWidth="1"/>
    <col min="2051" max="2051" width="11.44140625" style="1" customWidth="1"/>
    <col min="2052" max="2052" width="12.109375" style="1" customWidth="1"/>
    <col min="2053" max="2053" width="12.6640625" style="1" customWidth="1"/>
    <col min="2054" max="2054" width="13.88671875" style="1" customWidth="1"/>
    <col min="2055" max="2055" width="13.5546875" style="1" customWidth="1"/>
    <col min="2056" max="2056" width="9.109375" style="1"/>
    <col min="2057" max="2057" width="15.5546875" style="1" customWidth="1"/>
    <col min="2058" max="2304" width="9.109375" style="1"/>
    <col min="2305" max="2306" width="12.109375" style="1" customWidth="1"/>
    <col min="2307" max="2307" width="11.44140625" style="1" customWidth="1"/>
    <col min="2308" max="2308" width="12.109375" style="1" customWidth="1"/>
    <col min="2309" max="2309" width="12.6640625" style="1" customWidth="1"/>
    <col min="2310" max="2310" width="13.88671875" style="1" customWidth="1"/>
    <col min="2311" max="2311" width="13.5546875" style="1" customWidth="1"/>
    <col min="2312" max="2312" width="9.109375" style="1"/>
    <col min="2313" max="2313" width="15.5546875" style="1" customWidth="1"/>
    <col min="2314" max="2560" width="9.109375" style="1"/>
    <col min="2561" max="2562" width="12.109375" style="1" customWidth="1"/>
    <col min="2563" max="2563" width="11.44140625" style="1" customWidth="1"/>
    <col min="2564" max="2564" width="12.109375" style="1" customWidth="1"/>
    <col min="2565" max="2565" width="12.6640625" style="1" customWidth="1"/>
    <col min="2566" max="2566" width="13.88671875" style="1" customWidth="1"/>
    <col min="2567" max="2567" width="13.5546875" style="1" customWidth="1"/>
    <col min="2568" max="2568" width="9.109375" style="1"/>
    <col min="2569" max="2569" width="15.5546875" style="1" customWidth="1"/>
    <col min="2570" max="2816" width="9.109375" style="1"/>
    <col min="2817" max="2818" width="12.109375" style="1" customWidth="1"/>
    <col min="2819" max="2819" width="11.44140625" style="1" customWidth="1"/>
    <col min="2820" max="2820" width="12.109375" style="1" customWidth="1"/>
    <col min="2821" max="2821" width="12.6640625" style="1" customWidth="1"/>
    <col min="2822" max="2822" width="13.88671875" style="1" customWidth="1"/>
    <col min="2823" max="2823" width="13.5546875" style="1" customWidth="1"/>
    <col min="2824" max="2824" width="9.109375" style="1"/>
    <col min="2825" max="2825" width="15.5546875" style="1" customWidth="1"/>
    <col min="2826" max="3072" width="9.109375" style="1"/>
    <col min="3073" max="3074" width="12.109375" style="1" customWidth="1"/>
    <col min="3075" max="3075" width="11.44140625" style="1" customWidth="1"/>
    <col min="3076" max="3076" width="12.109375" style="1" customWidth="1"/>
    <col min="3077" max="3077" width="12.6640625" style="1" customWidth="1"/>
    <col min="3078" max="3078" width="13.88671875" style="1" customWidth="1"/>
    <col min="3079" max="3079" width="13.5546875" style="1" customWidth="1"/>
    <col min="3080" max="3080" width="9.109375" style="1"/>
    <col min="3081" max="3081" width="15.5546875" style="1" customWidth="1"/>
    <col min="3082" max="3328" width="9.109375" style="1"/>
    <col min="3329" max="3330" width="12.109375" style="1" customWidth="1"/>
    <col min="3331" max="3331" width="11.44140625" style="1" customWidth="1"/>
    <col min="3332" max="3332" width="12.109375" style="1" customWidth="1"/>
    <col min="3333" max="3333" width="12.6640625" style="1" customWidth="1"/>
    <col min="3334" max="3334" width="13.88671875" style="1" customWidth="1"/>
    <col min="3335" max="3335" width="13.5546875" style="1" customWidth="1"/>
    <col min="3336" max="3336" width="9.109375" style="1"/>
    <col min="3337" max="3337" width="15.5546875" style="1" customWidth="1"/>
    <col min="3338" max="3584" width="9.109375" style="1"/>
    <col min="3585" max="3586" width="12.109375" style="1" customWidth="1"/>
    <col min="3587" max="3587" width="11.44140625" style="1" customWidth="1"/>
    <col min="3588" max="3588" width="12.109375" style="1" customWidth="1"/>
    <col min="3589" max="3589" width="12.6640625" style="1" customWidth="1"/>
    <col min="3590" max="3590" width="13.88671875" style="1" customWidth="1"/>
    <col min="3591" max="3591" width="13.5546875" style="1" customWidth="1"/>
    <col min="3592" max="3592" width="9.109375" style="1"/>
    <col min="3593" max="3593" width="15.5546875" style="1" customWidth="1"/>
    <col min="3594" max="3840" width="9.109375" style="1"/>
    <col min="3841" max="3842" width="12.109375" style="1" customWidth="1"/>
    <col min="3843" max="3843" width="11.44140625" style="1" customWidth="1"/>
    <col min="3844" max="3844" width="12.109375" style="1" customWidth="1"/>
    <col min="3845" max="3845" width="12.6640625" style="1" customWidth="1"/>
    <col min="3846" max="3846" width="13.88671875" style="1" customWidth="1"/>
    <col min="3847" max="3847" width="13.5546875" style="1" customWidth="1"/>
    <col min="3848" max="3848" width="9.109375" style="1"/>
    <col min="3849" max="3849" width="15.5546875" style="1" customWidth="1"/>
    <col min="3850" max="4096" width="9.109375" style="1"/>
    <col min="4097" max="4098" width="12.109375" style="1" customWidth="1"/>
    <col min="4099" max="4099" width="11.44140625" style="1" customWidth="1"/>
    <col min="4100" max="4100" width="12.109375" style="1" customWidth="1"/>
    <col min="4101" max="4101" width="12.6640625" style="1" customWidth="1"/>
    <col min="4102" max="4102" width="13.88671875" style="1" customWidth="1"/>
    <col min="4103" max="4103" width="13.5546875" style="1" customWidth="1"/>
    <col min="4104" max="4104" width="9.109375" style="1"/>
    <col min="4105" max="4105" width="15.5546875" style="1" customWidth="1"/>
    <col min="4106" max="4352" width="9.109375" style="1"/>
    <col min="4353" max="4354" width="12.109375" style="1" customWidth="1"/>
    <col min="4355" max="4355" width="11.44140625" style="1" customWidth="1"/>
    <col min="4356" max="4356" width="12.109375" style="1" customWidth="1"/>
    <col min="4357" max="4357" width="12.6640625" style="1" customWidth="1"/>
    <col min="4358" max="4358" width="13.88671875" style="1" customWidth="1"/>
    <col min="4359" max="4359" width="13.5546875" style="1" customWidth="1"/>
    <col min="4360" max="4360" width="9.109375" style="1"/>
    <col min="4361" max="4361" width="15.5546875" style="1" customWidth="1"/>
    <col min="4362" max="4608" width="9.109375" style="1"/>
    <col min="4609" max="4610" width="12.109375" style="1" customWidth="1"/>
    <col min="4611" max="4611" width="11.44140625" style="1" customWidth="1"/>
    <col min="4612" max="4612" width="12.109375" style="1" customWidth="1"/>
    <col min="4613" max="4613" width="12.6640625" style="1" customWidth="1"/>
    <col min="4614" max="4614" width="13.88671875" style="1" customWidth="1"/>
    <col min="4615" max="4615" width="13.5546875" style="1" customWidth="1"/>
    <col min="4616" max="4616" width="9.109375" style="1"/>
    <col min="4617" max="4617" width="15.5546875" style="1" customWidth="1"/>
    <col min="4618" max="4864" width="9.109375" style="1"/>
    <col min="4865" max="4866" width="12.109375" style="1" customWidth="1"/>
    <col min="4867" max="4867" width="11.44140625" style="1" customWidth="1"/>
    <col min="4868" max="4868" width="12.109375" style="1" customWidth="1"/>
    <col min="4869" max="4869" width="12.6640625" style="1" customWidth="1"/>
    <col min="4870" max="4870" width="13.88671875" style="1" customWidth="1"/>
    <col min="4871" max="4871" width="13.5546875" style="1" customWidth="1"/>
    <col min="4872" max="4872" width="9.109375" style="1"/>
    <col min="4873" max="4873" width="15.5546875" style="1" customWidth="1"/>
    <col min="4874" max="5120" width="9.109375" style="1"/>
    <col min="5121" max="5122" width="12.109375" style="1" customWidth="1"/>
    <col min="5123" max="5123" width="11.44140625" style="1" customWidth="1"/>
    <col min="5124" max="5124" width="12.109375" style="1" customWidth="1"/>
    <col min="5125" max="5125" width="12.6640625" style="1" customWidth="1"/>
    <col min="5126" max="5126" width="13.88671875" style="1" customWidth="1"/>
    <col min="5127" max="5127" width="13.5546875" style="1" customWidth="1"/>
    <col min="5128" max="5128" width="9.109375" style="1"/>
    <col min="5129" max="5129" width="15.5546875" style="1" customWidth="1"/>
    <col min="5130" max="5376" width="9.109375" style="1"/>
    <col min="5377" max="5378" width="12.109375" style="1" customWidth="1"/>
    <col min="5379" max="5379" width="11.44140625" style="1" customWidth="1"/>
    <col min="5380" max="5380" width="12.109375" style="1" customWidth="1"/>
    <col min="5381" max="5381" width="12.6640625" style="1" customWidth="1"/>
    <col min="5382" max="5382" width="13.88671875" style="1" customWidth="1"/>
    <col min="5383" max="5383" width="13.5546875" style="1" customWidth="1"/>
    <col min="5384" max="5384" width="9.109375" style="1"/>
    <col min="5385" max="5385" width="15.5546875" style="1" customWidth="1"/>
    <col min="5386" max="5632" width="9.109375" style="1"/>
    <col min="5633" max="5634" width="12.109375" style="1" customWidth="1"/>
    <col min="5635" max="5635" width="11.44140625" style="1" customWidth="1"/>
    <col min="5636" max="5636" width="12.109375" style="1" customWidth="1"/>
    <col min="5637" max="5637" width="12.6640625" style="1" customWidth="1"/>
    <col min="5638" max="5638" width="13.88671875" style="1" customWidth="1"/>
    <col min="5639" max="5639" width="13.5546875" style="1" customWidth="1"/>
    <col min="5640" max="5640" width="9.109375" style="1"/>
    <col min="5641" max="5641" width="15.5546875" style="1" customWidth="1"/>
    <col min="5642" max="5888" width="9.109375" style="1"/>
    <col min="5889" max="5890" width="12.109375" style="1" customWidth="1"/>
    <col min="5891" max="5891" width="11.44140625" style="1" customWidth="1"/>
    <col min="5892" max="5892" width="12.109375" style="1" customWidth="1"/>
    <col min="5893" max="5893" width="12.6640625" style="1" customWidth="1"/>
    <col min="5894" max="5894" width="13.88671875" style="1" customWidth="1"/>
    <col min="5895" max="5895" width="13.5546875" style="1" customWidth="1"/>
    <col min="5896" max="5896" width="9.109375" style="1"/>
    <col min="5897" max="5897" width="15.5546875" style="1" customWidth="1"/>
    <col min="5898" max="6144" width="9.109375" style="1"/>
    <col min="6145" max="6146" width="12.109375" style="1" customWidth="1"/>
    <col min="6147" max="6147" width="11.44140625" style="1" customWidth="1"/>
    <col min="6148" max="6148" width="12.109375" style="1" customWidth="1"/>
    <col min="6149" max="6149" width="12.6640625" style="1" customWidth="1"/>
    <col min="6150" max="6150" width="13.88671875" style="1" customWidth="1"/>
    <col min="6151" max="6151" width="13.5546875" style="1" customWidth="1"/>
    <col min="6152" max="6152" width="9.109375" style="1"/>
    <col min="6153" max="6153" width="15.5546875" style="1" customWidth="1"/>
    <col min="6154" max="6400" width="9.109375" style="1"/>
    <col min="6401" max="6402" width="12.109375" style="1" customWidth="1"/>
    <col min="6403" max="6403" width="11.44140625" style="1" customWidth="1"/>
    <col min="6404" max="6404" width="12.109375" style="1" customWidth="1"/>
    <col min="6405" max="6405" width="12.6640625" style="1" customWidth="1"/>
    <col min="6406" max="6406" width="13.88671875" style="1" customWidth="1"/>
    <col min="6407" max="6407" width="13.5546875" style="1" customWidth="1"/>
    <col min="6408" max="6408" width="9.109375" style="1"/>
    <col min="6409" max="6409" width="15.5546875" style="1" customWidth="1"/>
    <col min="6410" max="6656" width="9.109375" style="1"/>
    <col min="6657" max="6658" width="12.109375" style="1" customWidth="1"/>
    <col min="6659" max="6659" width="11.44140625" style="1" customWidth="1"/>
    <col min="6660" max="6660" width="12.109375" style="1" customWidth="1"/>
    <col min="6661" max="6661" width="12.6640625" style="1" customWidth="1"/>
    <col min="6662" max="6662" width="13.88671875" style="1" customWidth="1"/>
    <col min="6663" max="6663" width="13.5546875" style="1" customWidth="1"/>
    <col min="6664" max="6664" width="9.109375" style="1"/>
    <col min="6665" max="6665" width="15.5546875" style="1" customWidth="1"/>
    <col min="6666" max="6912" width="9.109375" style="1"/>
    <col min="6913" max="6914" width="12.109375" style="1" customWidth="1"/>
    <col min="6915" max="6915" width="11.44140625" style="1" customWidth="1"/>
    <col min="6916" max="6916" width="12.109375" style="1" customWidth="1"/>
    <col min="6917" max="6917" width="12.6640625" style="1" customWidth="1"/>
    <col min="6918" max="6918" width="13.88671875" style="1" customWidth="1"/>
    <col min="6919" max="6919" width="13.5546875" style="1" customWidth="1"/>
    <col min="6920" max="6920" width="9.109375" style="1"/>
    <col min="6921" max="6921" width="15.5546875" style="1" customWidth="1"/>
    <col min="6922" max="7168" width="9.109375" style="1"/>
    <col min="7169" max="7170" width="12.109375" style="1" customWidth="1"/>
    <col min="7171" max="7171" width="11.44140625" style="1" customWidth="1"/>
    <col min="7172" max="7172" width="12.109375" style="1" customWidth="1"/>
    <col min="7173" max="7173" width="12.6640625" style="1" customWidth="1"/>
    <col min="7174" max="7174" width="13.88671875" style="1" customWidth="1"/>
    <col min="7175" max="7175" width="13.5546875" style="1" customWidth="1"/>
    <col min="7176" max="7176" width="9.109375" style="1"/>
    <col min="7177" max="7177" width="15.5546875" style="1" customWidth="1"/>
    <col min="7178" max="7424" width="9.109375" style="1"/>
    <col min="7425" max="7426" width="12.109375" style="1" customWidth="1"/>
    <col min="7427" max="7427" width="11.44140625" style="1" customWidth="1"/>
    <col min="7428" max="7428" width="12.109375" style="1" customWidth="1"/>
    <col min="7429" max="7429" width="12.6640625" style="1" customWidth="1"/>
    <col min="7430" max="7430" width="13.88671875" style="1" customWidth="1"/>
    <col min="7431" max="7431" width="13.5546875" style="1" customWidth="1"/>
    <col min="7432" max="7432" width="9.109375" style="1"/>
    <col min="7433" max="7433" width="15.5546875" style="1" customWidth="1"/>
    <col min="7434" max="7680" width="9.109375" style="1"/>
    <col min="7681" max="7682" width="12.109375" style="1" customWidth="1"/>
    <col min="7683" max="7683" width="11.44140625" style="1" customWidth="1"/>
    <col min="7684" max="7684" width="12.109375" style="1" customWidth="1"/>
    <col min="7685" max="7685" width="12.6640625" style="1" customWidth="1"/>
    <col min="7686" max="7686" width="13.88671875" style="1" customWidth="1"/>
    <col min="7687" max="7687" width="13.5546875" style="1" customWidth="1"/>
    <col min="7688" max="7688" width="9.109375" style="1"/>
    <col min="7689" max="7689" width="15.5546875" style="1" customWidth="1"/>
    <col min="7690" max="7936" width="9.109375" style="1"/>
    <col min="7937" max="7938" width="12.109375" style="1" customWidth="1"/>
    <col min="7939" max="7939" width="11.44140625" style="1" customWidth="1"/>
    <col min="7940" max="7940" width="12.109375" style="1" customWidth="1"/>
    <col min="7941" max="7941" width="12.6640625" style="1" customWidth="1"/>
    <col min="7942" max="7942" width="13.88671875" style="1" customWidth="1"/>
    <col min="7943" max="7943" width="13.5546875" style="1" customWidth="1"/>
    <col min="7944" max="7944" width="9.109375" style="1"/>
    <col min="7945" max="7945" width="15.5546875" style="1" customWidth="1"/>
    <col min="7946" max="8192" width="9.109375" style="1"/>
    <col min="8193" max="8194" width="12.109375" style="1" customWidth="1"/>
    <col min="8195" max="8195" width="11.44140625" style="1" customWidth="1"/>
    <col min="8196" max="8196" width="12.109375" style="1" customWidth="1"/>
    <col min="8197" max="8197" width="12.6640625" style="1" customWidth="1"/>
    <col min="8198" max="8198" width="13.88671875" style="1" customWidth="1"/>
    <col min="8199" max="8199" width="13.5546875" style="1" customWidth="1"/>
    <col min="8200" max="8200" width="9.109375" style="1"/>
    <col min="8201" max="8201" width="15.5546875" style="1" customWidth="1"/>
    <col min="8202" max="8448" width="9.109375" style="1"/>
    <col min="8449" max="8450" width="12.109375" style="1" customWidth="1"/>
    <col min="8451" max="8451" width="11.44140625" style="1" customWidth="1"/>
    <col min="8452" max="8452" width="12.109375" style="1" customWidth="1"/>
    <col min="8453" max="8453" width="12.6640625" style="1" customWidth="1"/>
    <col min="8454" max="8454" width="13.88671875" style="1" customWidth="1"/>
    <col min="8455" max="8455" width="13.5546875" style="1" customWidth="1"/>
    <col min="8456" max="8456" width="9.109375" style="1"/>
    <col min="8457" max="8457" width="15.5546875" style="1" customWidth="1"/>
    <col min="8458" max="8704" width="9.109375" style="1"/>
    <col min="8705" max="8706" width="12.109375" style="1" customWidth="1"/>
    <col min="8707" max="8707" width="11.44140625" style="1" customWidth="1"/>
    <col min="8708" max="8708" width="12.109375" style="1" customWidth="1"/>
    <col min="8709" max="8709" width="12.6640625" style="1" customWidth="1"/>
    <col min="8710" max="8710" width="13.88671875" style="1" customWidth="1"/>
    <col min="8711" max="8711" width="13.5546875" style="1" customWidth="1"/>
    <col min="8712" max="8712" width="9.109375" style="1"/>
    <col min="8713" max="8713" width="15.5546875" style="1" customWidth="1"/>
    <col min="8714" max="8960" width="9.109375" style="1"/>
    <col min="8961" max="8962" width="12.109375" style="1" customWidth="1"/>
    <col min="8963" max="8963" width="11.44140625" style="1" customWidth="1"/>
    <col min="8964" max="8964" width="12.109375" style="1" customWidth="1"/>
    <col min="8965" max="8965" width="12.6640625" style="1" customWidth="1"/>
    <col min="8966" max="8966" width="13.88671875" style="1" customWidth="1"/>
    <col min="8967" max="8967" width="13.5546875" style="1" customWidth="1"/>
    <col min="8968" max="8968" width="9.109375" style="1"/>
    <col min="8969" max="8969" width="15.5546875" style="1" customWidth="1"/>
    <col min="8970" max="9216" width="9.109375" style="1"/>
    <col min="9217" max="9218" width="12.109375" style="1" customWidth="1"/>
    <col min="9219" max="9219" width="11.44140625" style="1" customWidth="1"/>
    <col min="9220" max="9220" width="12.109375" style="1" customWidth="1"/>
    <col min="9221" max="9221" width="12.6640625" style="1" customWidth="1"/>
    <col min="9222" max="9222" width="13.88671875" style="1" customWidth="1"/>
    <col min="9223" max="9223" width="13.5546875" style="1" customWidth="1"/>
    <col min="9224" max="9224" width="9.109375" style="1"/>
    <col min="9225" max="9225" width="15.5546875" style="1" customWidth="1"/>
    <col min="9226" max="9472" width="9.109375" style="1"/>
    <col min="9473" max="9474" width="12.109375" style="1" customWidth="1"/>
    <col min="9475" max="9475" width="11.44140625" style="1" customWidth="1"/>
    <col min="9476" max="9476" width="12.109375" style="1" customWidth="1"/>
    <col min="9477" max="9477" width="12.6640625" style="1" customWidth="1"/>
    <col min="9478" max="9478" width="13.88671875" style="1" customWidth="1"/>
    <col min="9479" max="9479" width="13.5546875" style="1" customWidth="1"/>
    <col min="9480" max="9480" width="9.109375" style="1"/>
    <col min="9481" max="9481" width="15.5546875" style="1" customWidth="1"/>
    <col min="9482" max="9728" width="9.109375" style="1"/>
    <col min="9729" max="9730" width="12.109375" style="1" customWidth="1"/>
    <col min="9731" max="9731" width="11.44140625" style="1" customWidth="1"/>
    <col min="9732" max="9732" width="12.109375" style="1" customWidth="1"/>
    <col min="9733" max="9733" width="12.6640625" style="1" customWidth="1"/>
    <col min="9734" max="9734" width="13.88671875" style="1" customWidth="1"/>
    <col min="9735" max="9735" width="13.5546875" style="1" customWidth="1"/>
    <col min="9736" max="9736" width="9.109375" style="1"/>
    <col min="9737" max="9737" width="15.5546875" style="1" customWidth="1"/>
    <col min="9738" max="9984" width="9.109375" style="1"/>
    <col min="9985" max="9986" width="12.109375" style="1" customWidth="1"/>
    <col min="9987" max="9987" width="11.44140625" style="1" customWidth="1"/>
    <col min="9988" max="9988" width="12.109375" style="1" customWidth="1"/>
    <col min="9989" max="9989" width="12.6640625" style="1" customWidth="1"/>
    <col min="9990" max="9990" width="13.88671875" style="1" customWidth="1"/>
    <col min="9991" max="9991" width="13.5546875" style="1" customWidth="1"/>
    <col min="9992" max="9992" width="9.109375" style="1"/>
    <col min="9993" max="9993" width="15.5546875" style="1" customWidth="1"/>
    <col min="9994" max="10240" width="9.109375" style="1"/>
    <col min="10241" max="10242" width="12.109375" style="1" customWidth="1"/>
    <col min="10243" max="10243" width="11.44140625" style="1" customWidth="1"/>
    <col min="10244" max="10244" width="12.109375" style="1" customWidth="1"/>
    <col min="10245" max="10245" width="12.6640625" style="1" customWidth="1"/>
    <col min="10246" max="10246" width="13.88671875" style="1" customWidth="1"/>
    <col min="10247" max="10247" width="13.5546875" style="1" customWidth="1"/>
    <col min="10248" max="10248" width="9.109375" style="1"/>
    <col min="10249" max="10249" width="15.5546875" style="1" customWidth="1"/>
    <col min="10250" max="10496" width="9.109375" style="1"/>
    <col min="10497" max="10498" width="12.109375" style="1" customWidth="1"/>
    <col min="10499" max="10499" width="11.44140625" style="1" customWidth="1"/>
    <col min="10500" max="10500" width="12.109375" style="1" customWidth="1"/>
    <col min="10501" max="10501" width="12.6640625" style="1" customWidth="1"/>
    <col min="10502" max="10502" width="13.88671875" style="1" customWidth="1"/>
    <col min="10503" max="10503" width="13.5546875" style="1" customWidth="1"/>
    <col min="10504" max="10504" width="9.109375" style="1"/>
    <col min="10505" max="10505" width="15.5546875" style="1" customWidth="1"/>
    <col min="10506" max="10752" width="9.109375" style="1"/>
    <col min="10753" max="10754" width="12.109375" style="1" customWidth="1"/>
    <col min="10755" max="10755" width="11.44140625" style="1" customWidth="1"/>
    <col min="10756" max="10756" width="12.109375" style="1" customWidth="1"/>
    <col min="10757" max="10757" width="12.6640625" style="1" customWidth="1"/>
    <col min="10758" max="10758" width="13.88671875" style="1" customWidth="1"/>
    <col min="10759" max="10759" width="13.5546875" style="1" customWidth="1"/>
    <col min="10760" max="10760" width="9.109375" style="1"/>
    <col min="10761" max="10761" width="15.5546875" style="1" customWidth="1"/>
    <col min="10762" max="11008" width="9.109375" style="1"/>
    <col min="11009" max="11010" width="12.109375" style="1" customWidth="1"/>
    <col min="11011" max="11011" width="11.44140625" style="1" customWidth="1"/>
    <col min="11012" max="11012" width="12.109375" style="1" customWidth="1"/>
    <col min="11013" max="11013" width="12.6640625" style="1" customWidth="1"/>
    <col min="11014" max="11014" width="13.88671875" style="1" customWidth="1"/>
    <col min="11015" max="11015" width="13.5546875" style="1" customWidth="1"/>
    <col min="11016" max="11016" width="9.109375" style="1"/>
    <col min="11017" max="11017" width="15.5546875" style="1" customWidth="1"/>
    <col min="11018" max="11264" width="9.109375" style="1"/>
    <col min="11265" max="11266" width="12.109375" style="1" customWidth="1"/>
    <col min="11267" max="11267" width="11.44140625" style="1" customWidth="1"/>
    <col min="11268" max="11268" width="12.109375" style="1" customWidth="1"/>
    <col min="11269" max="11269" width="12.6640625" style="1" customWidth="1"/>
    <col min="11270" max="11270" width="13.88671875" style="1" customWidth="1"/>
    <col min="11271" max="11271" width="13.5546875" style="1" customWidth="1"/>
    <col min="11272" max="11272" width="9.109375" style="1"/>
    <col min="11273" max="11273" width="15.5546875" style="1" customWidth="1"/>
    <col min="11274" max="11520" width="9.109375" style="1"/>
    <col min="11521" max="11522" width="12.109375" style="1" customWidth="1"/>
    <col min="11523" max="11523" width="11.44140625" style="1" customWidth="1"/>
    <col min="11524" max="11524" width="12.109375" style="1" customWidth="1"/>
    <col min="11525" max="11525" width="12.6640625" style="1" customWidth="1"/>
    <col min="11526" max="11526" width="13.88671875" style="1" customWidth="1"/>
    <col min="11527" max="11527" width="13.5546875" style="1" customWidth="1"/>
    <col min="11528" max="11528" width="9.109375" style="1"/>
    <col min="11529" max="11529" width="15.5546875" style="1" customWidth="1"/>
    <col min="11530" max="11776" width="9.109375" style="1"/>
    <col min="11777" max="11778" width="12.109375" style="1" customWidth="1"/>
    <col min="11779" max="11779" width="11.44140625" style="1" customWidth="1"/>
    <col min="11780" max="11780" width="12.109375" style="1" customWidth="1"/>
    <col min="11781" max="11781" width="12.6640625" style="1" customWidth="1"/>
    <col min="11782" max="11782" width="13.88671875" style="1" customWidth="1"/>
    <col min="11783" max="11783" width="13.5546875" style="1" customWidth="1"/>
    <col min="11784" max="11784" width="9.109375" style="1"/>
    <col min="11785" max="11785" width="15.5546875" style="1" customWidth="1"/>
    <col min="11786" max="12032" width="9.109375" style="1"/>
    <col min="12033" max="12034" width="12.109375" style="1" customWidth="1"/>
    <col min="12035" max="12035" width="11.44140625" style="1" customWidth="1"/>
    <col min="12036" max="12036" width="12.109375" style="1" customWidth="1"/>
    <col min="12037" max="12037" width="12.6640625" style="1" customWidth="1"/>
    <col min="12038" max="12038" width="13.88671875" style="1" customWidth="1"/>
    <col min="12039" max="12039" width="13.5546875" style="1" customWidth="1"/>
    <col min="12040" max="12040" width="9.109375" style="1"/>
    <col min="12041" max="12041" width="15.5546875" style="1" customWidth="1"/>
    <col min="12042" max="12288" width="9.109375" style="1"/>
    <col min="12289" max="12290" width="12.109375" style="1" customWidth="1"/>
    <col min="12291" max="12291" width="11.44140625" style="1" customWidth="1"/>
    <col min="12292" max="12292" width="12.109375" style="1" customWidth="1"/>
    <col min="12293" max="12293" width="12.6640625" style="1" customWidth="1"/>
    <col min="12294" max="12294" width="13.88671875" style="1" customWidth="1"/>
    <col min="12295" max="12295" width="13.5546875" style="1" customWidth="1"/>
    <col min="12296" max="12296" width="9.109375" style="1"/>
    <col min="12297" max="12297" width="15.5546875" style="1" customWidth="1"/>
    <col min="12298" max="12544" width="9.109375" style="1"/>
    <col min="12545" max="12546" width="12.109375" style="1" customWidth="1"/>
    <col min="12547" max="12547" width="11.44140625" style="1" customWidth="1"/>
    <col min="12548" max="12548" width="12.109375" style="1" customWidth="1"/>
    <col min="12549" max="12549" width="12.6640625" style="1" customWidth="1"/>
    <col min="12550" max="12550" width="13.88671875" style="1" customWidth="1"/>
    <col min="12551" max="12551" width="13.5546875" style="1" customWidth="1"/>
    <col min="12552" max="12552" width="9.109375" style="1"/>
    <col min="12553" max="12553" width="15.5546875" style="1" customWidth="1"/>
    <col min="12554" max="12800" width="9.109375" style="1"/>
    <col min="12801" max="12802" width="12.109375" style="1" customWidth="1"/>
    <col min="12803" max="12803" width="11.44140625" style="1" customWidth="1"/>
    <col min="12804" max="12804" width="12.109375" style="1" customWidth="1"/>
    <col min="12805" max="12805" width="12.6640625" style="1" customWidth="1"/>
    <col min="12806" max="12806" width="13.88671875" style="1" customWidth="1"/>
    <col min="12807" max="12807" width="13.5546875" style="1" customWidth="1"/>
    <col min="12808" max="12808" width="9.109375" style="1"/>
    <col min="12809" max="12809" width="15.5546875" style="1" customWidth="1"/>
    <col min="12810" max="13056" width="9.109375" style="1"/>
    <col min="13057" max="13058" width="12.109375" style="1" customWidth="1"/>
    <col min="13059" max="13059" width="11.44140625" style="1" customWidth="1"/>
    <col min="13060" max="13060" width="12.109375" style="1" customWidth="1"/>
    <col min="13061" max="13061" width="12.6640625" style="1" customWidth="1"/>
    <col min="13062" max="13062" width="13.88671875" style="1" customWidth="1"/>
    <col min="13063" max="13063" width="13.5546875" style="1" customWidth="1"/>
    <col min="13064" max="13064" width="9.109375" style="1"/>
    <col min="13065" max="13065" width="15.5546875" style="1" customWidth="1"/>
    <col min="13066" max="13312" width="9.109375" style="1"/>
    <col min="13313" max="13314" width="12.109375" style="1" customWidth="1"/>
    <col min="13315" max="13315" width="11.44140625" style="1" customWidth="1"/>
    <col min="13316" max="13316" width="12.109375" style="1" customWidth="1"/>
    <col min="13317" max="13317" width="12.6640625" style="1" customWidth="1"/>
    <col min="13318" max="13318" width="13.88671875" style="1" customWidth="1"/>
    <col min="13319" max="13319" width="13.5546875" style="1" customWidth="1"/>
    <col min="13320" max="13320" width="9.109375" style="1"/>
    <col min="13321" max="13321" width="15.5546875" style="1" customWidth="1"/>
    <col min="13322" max="13568" width="9.109375" style="1"/>
    <col min="13569" max="13570" width="12.109375" style="1" customWidth="1"/>
    <col min="13571" max="13571" width="11.44140625" style="1" customWidth="1"/>
    <col min="13572" max="13572" width="12.109375" style="1" customWidth="1"/>
    <col min="13573" max="13573" width="12.6640625" style="1" customWidth="1"/>
    <col min="13574" max="13574" width="13.88671875" style="1" customWidth="1"/>
    <col min="13575" max="13575" width="13.5546875" style="1" customWidth="1"/>
    <col min="13576" max="13576" width="9.109375" style="1"/>
    <col min="13577" max="13577" width="15.5546875" style="1" customWidth="1"/>
    <col min="13578" max="13824" width="9.109375" style="1"/>
    <col min="13825" max="13826" width="12.109375" style="1" customWidth="1"/>
    <col min="13827" max="13827" width="11.44140625" style="1" customWidth="1"/>
    <col min="13828" max="13828" width="12.109375" style="1" customWidth="1"/>
    <col min="13829" max="13829" width="12.6640625" style="1" customWidth="1"/>
    <col min="13830" max="13830" width="13.88671875" style="1" customWidth="1"/>
    <col min="13831" max="13831" width="13.5546875" style="1" customWidth="1"/>
    <col min="13832" max="13832" width="9.109375" style="1"/>
    <col min="13833" max="13833" width="15.5546875" style="1" customWidth="1"/>
    <col min="13834" max="14080" width="9.109375" style="1"/>
    <col min="14081" max="14082" width="12.109375" style="1" customWidth="1"/>
    <col min="14083" max="14083" width="11.44140625" style="1" customWidth="1"/>
    <col min="14084" max="14084" width="12.109375" style="1" customWidth="1"/>
    <col min="14085" max="14085" width="12.6640625" style="1" customWidth="1"/>
    <col min="14086" max="14086" width="13.88671875" style="1" customWidth="1"/>
    <col min="14087" max="14087" width="13.5546875" style="1" customWidth="1"/>
    <col min="14088" max="14088" width="9.109375" style="1"/>
    <col min="14089" max="14089" width="15.5546875" style="1" customWidth="1"/>
    <col min="14090" max="14336" width="9.109375" style="1"/>
    <col min="14337" max="14338" width="12.109375" style="1" customWidth="1"/>
    <col min="14339" max="14339" width="11.44140625" style="1" customWidth="1"/>
    <col min="14340" max="14340" width="12.109375" style="1" customWidth="1"/>
    <col min="14341" max="14341" width="12.6640625" style="1" customWidth="1"/>
    <col min="14342" max="14342" width="13.88671875" style="1" customWidth="1"/>
    <col min="14343" max="14343" width="13.5546875" style="1" customWidth="1"/>
    <col min="14344" max="14344" width="9.109375" style="1"/>
    <col min="14345" max="14345" width="15.5546875" style="1" customWidth="1"/>
    <col min="14346" max="14592" width="9.109375" style="1"/>
    <col min="14593" max="14594" width="12.109375" style="1" customWidth="1"/>
    <col min="14595" max="14595" width="11.44140625" style="1" customWidth="1"/>
    <col min="14596" max="14596" width="12.109375" style="1" customWidth="1"/>
    <col min="14597" max="14597" width="12.6640625" style="1" customWidth="1"/>
    <col min="14598" max="14598" width="13.88671875" style="1" customWidth="1"/>
    <col min="14599" max="14599" width="13.5546875" style="1" customWidth="1"/>
    <col min="14600" max="14600" width="9.109375" style="1"/>
    <col min="14601" max="14601" width="15.5546875" style="1" customWidth="1"/>
    <col min="14602" max="14848" width="9.109375" style="1"/>
    <col min="14849" max="14850" width="12.109375" style="1" customWidth="1"/>
    <col min="14851" max="14851" width="11.44140625" style="1" customWidth="1"/>
    <col min="14852" max="14852" width="12.109375" style="1" customWidth="1"/>
    <col min="14853" max="14853" width="12.6640625" style="1" customWidth="1"/>
    <col min="14854" max="14854" width="13.88671875" style="1" customWidth="1"/>
    <col min="14855" max="14855" width="13.5546875" style="1" customWidth="1"/>
    <col min="14856" max="14856" width="9.109375" style="1"/>
    <col min="14857" max="14857" width="15.5546875" style="1" customWidth="1"/>
    <col min="14858" max="15104" width="9.109375" style="1"/>
    <col min="15105" max="15106" width="12.109375" style="1" customWidth="1"/>
    <col min="15107" max="15107" width="11.44140625" style="1" customWidth="1"/>
    <col min="15108" max="15108" width="12.109375" style="1" customWidth="1"/>
    <col min="15109" max="15109" width="12.6640625" style="1" customWidth="1"/>
    <col min="15110" max="15110" width="13.88671875" style="1" customWidth="1"/>
    <col min="15111" max="15111" width="13.5546875" style="1" customWidth="1"/>
    <col min="15112" max="15112" width="9.109375" style="1"/>
    <col min="15113" max="15113" width="15.5546875" style="1" customWidth="1"/>
    <col min="15114" max="15360" width="9.109375" style="1"/>
    <col min="15361" max="15362" width="12.109375" style="1" customWidth="1"/>
    <col min="15363" max="15363" width="11.44140625" style="1" customWidth="1"/>
    <col min="15364" max="15364" width="12.109375" style="1" customWidth="1"/>
    <col min="15365" max="15365" width="12.6640625" style="1" customWidth="1"/>
    <col min="15366" max="15366" width="13.88671875" style="1" customWidth="1"/>
    <col min="15367" max="15367" width="13.5546875" style="1" customWidth="1"/>
    <col min="15368" max="15368" width="9.109375" style="1"/>
    <col min="15369" max="15369" width="15.5546875" style="1" customWidth="1"/>
    <col min="15370" max="15616" width="9.109375" style="1"/>
    <col min="15617" max="15618" width="12.109375" style="1" customWidth="1"/>
    <col min="15619" max="15619" width="11.44140625" style="1" customWidth="1"/>
    <col min="15620" max="15620" width="12.109375" style="1" customWidth="1"/>
    <col min="15621" max="15621" width="12.6640625" style="1" customWidth="1"/>
    <col min="15622" max="15622" width="13.88671875" style="1" customWidth="1"/>
    <col min="15623" max="15623" width="13.5546875" style="1" customWidth="1"/>
    <col min="15624" max="15624" width="9.109375" style="1"/>
    <col min="15625" max="15625" width="15.5546875" style="1" customWidth="1"/>
    <col min="15626" max="15872" width="9.109375" style="1"/>
    <col min="15873" max="15874" width="12.109375" style="1" customWidth="1"/>
    <col min="15875" max="15875" width="11.44140625" style="1" customWidth="1"/>
    <col min="15876" max="15876" width="12.109375" style="1" customWidth="1"/>
    <col min="15877" max="15877" width="12.6640625" style="1" customWidth="1"/>
    <col min="15878" max="15878" width="13.88671875" style="1" customWidth="1"/>
    <col min="15879" max="15879" width="13.5546875" style="1" customWidth="1"/>
    <col min="15880" max="15880" width="9.109375" style="1"/>
    <col min="15881" max="15881" width="15.5546875" style="1" customWidth="1"/>
    <col min="15882" max="16128" width="9.109375" style="1"/>
    <col min="16129" max="16130" width="12.109375" style="1" customWidth="1"/>
    <col min="16131" max="16131" width="11.44140625" style="1" customWidth="1"/>
    <col min="16132" max="16132" width="12.109375" style="1" customWidth="1"/>
    <col min="16133" max="16133" width="12.6640625" style="1" customWidth="1"/>
    <col min="16134" max="16134" width="13.88671875" style="1" customWidth="1"/>
    <col min="16135" max="16135" width="13.5546875" style="1" customWidth="1"/>
    <col min="16136" max="16136" width="9.109375" style="1"/>
    <col min="16137" max="16137" width="15.5546875" style="1" customWidth="1"/>
    <col min="16138" max="16384" width="9.109375" style="1"/>
  </cols>
  <sheetData>
    <row r="1" spans="2:9" ht="31.5" customHeight="1" x14ac:dyDescent="0.25">
      <c r="B1" s="75" t="s">
        <v>85</v>
      </c>
      <c r="C1" s="76"/>
      <c r="D1" s="76"/>
      <c r="E1" s="76"/>
      <c r="F1" s="76"/>
      <c r="G1" s="69"/>
      <c r="H1" s="69"/>
      <c r="I1" s="69"/>
    </row>
    <row r="2" spans="2:9" ht="4.5" customHeight="1" thickBot="1" x14ac:dyDescent="0.3">
      <c r="B2" s="76"/>
      <c r="C2" s="76"/>
      <c r="D2" s="76"/>
      <c r="E2" s="76"/>
      <c r="F2" s="76"/>
    </row>
    <row r="3" spans="2:9" ht="21" thickBot="1" x14ac:dyDescent="0.3">
      <c r="B3" s="23" t="s">
        <v>9</v>
      </c>
      <c r="C3" s="24"/>
    </row>
    <row r="4" spans="2:9" ht="15.6" thickBot="1" x14ac:dyDescent="0.3">
      <c r="B4" s="25" t="s">
        <v>11</v>
      </c>
      <c r="C4" s="26" t="s">
        <v>10</v>
      </c>
    </row>
    <row r="5" spans="2:9" ht="34.5" customHeight="1" thickBot="1" x14ac:dyDescent="0.3">
      <c r="B5" s="28" t="s">
        <v>14</v>
      </c>
      <c r="C5" s="27" t="s">
        <v>120</v>
      </c>
    </row>
    <row r="6" spans="2:9" ht="63.75" customHeight="1" thickBot="1" x14ac:dyDescent="0.3">
      <c r="B6" s="30" t="s">
        <v>80</v>
      </c>
      <c r="C6" s="27" t="s">
        <v>120</v>
      </c>
    </row>
    <row r="7" spans="2:9" ht="37.5" customHeight="1" thickBot="1" x14ac:dyDescent="0.3">
      <c r="B7" s="30" t="s">
        <v>40</v>
      </c>
      <c r="C7" s="31"/>
    </row>
    <row r="8" spans="2:9" ht="60.75" customHeight="1" thickBot="1" x14ac:dyDescent="0.3">
      <c r="B8" s="29" t="s">
        <v>81</v>
      </c>
      <c r="C8" s="31"/>
    </row>
    <row r="9" spans="2:9" ht="48" customHeight="1" thickBot="1" x14ac:dyDescent="0.3">
      <c r="B9" s="29" t="s">
        <v>77</v>
      </c>
      <c r="C9" s="31"/>
    </row>
    <row r="10" spans="2:9" ht="75" customHeight="1" thickBot="1" x14ac:dyDescent="0.3">
      <c r="B10" s="28" t="s">
        <v>78</v>
      </c>
      <c r="C10" s="31"/>
    </row>
    <row r="11" spans="2:9" ht="60" customHeight="1" thickBot="1" x14ac:dyDescent="0.3">
      <c r="B11" s="70" t="s">
        <v>84</v>
      </c>
      <c r="C11" s="31"/>
    </row>
    <row r="12" spans="2:9" ht="31.5" customHeight="1" thickBot="1" x14ac:dyDescent="0.3">
      <c r="B12" s="32" t="s">
        <v>82</v>
      </c>
      <c r="C12" s="31"/>
    </row>
  </sheetData>
  <mergeCells count="1">
    <mergeCell ref="B1:F2"/>
  </mergeCells>
  <pageMargins left="0.25" right="0.25" top="0.75" bottom="0.75" header="0.3" footer="0.3"/>
  <pageSetup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0"/>
  <sheetViews>
    <sheetView showGridLines="0" topLeftCell="A3" workbookViewId="0">
      <selection activeCell="E8" sqref="E8"/>
    </sheetView>
  </sheetViews>
  <sheetFormatPr defaultRowHeight="14.4" x14ac:dyDescent="0.3"/>
  <cols>
    <col min="2" max="2" width="20.44140625" customWidth="1"/>
    <col min="3" max="3" width="23.33203125" customWidth="1"/>
    <col min="4" max="4" width="37.109375" customWidth="1"/>
    <col min="6" max="6" width="55.44140625" customWidth="1"/>
  </cols>
  <sheetData>
    <row r="1" spans="1:6" ht="17.399999999999999" x14ac:dyDescent="0.3">
      <c r="A1" s="20" t="str">
        <f>Instructions!B1</f>
        <v>ASA-23-73681, NEGOTIATED BID TO ESTABLISH A QUANTITY PURCHASE AGREEMENT (QPA) FOR FORENSIC LABORATORY SUPPLIES</v>
      </c>
      <c r="B1" s="19"/>
    </row>
    <row r="2" spans="1:6" ht="15" thickBot="1" x14ac:dyDescent="0.35">
      <c r="A2" s="18"/>
    </row>
    <row r="3" spans="1:6" s="19" customFormat="1" ht="69.75" customHeight="1" x14ac:dyDescent="0.25">
      <c r="A3" s="81" t="s">
        <v>12</v>
      </c>
      <c r="B3" s="82"/>
      <c r="C3" s="82"/>
      <c r="D3" s="82"/>
      <c r="E3" s="82"/>
      <c r="F3" s="83"/>
    </row>
    <row r="4" spans="1:6" s="19" customFormat="1" ht="15" x14ac:dyDescent="0.25">
      <c r="A4" s="37" t="s">
        <v>5</v>
      </c>
      <c r="B4" s="84" t="s">
        <v>6</v>
      </c>
      <c r="C4" s="84"/>
      <c r="D4" s="84"/>
      <c r="E4" s="38" t="s">
        <v>7</v>
      </c>
      <c r="F4" s="39" t="s">
        <v>8</v>
      </c>
    </row>
    <row r="5" spans="1:6" s="19" customFormat="1" ht="39.75" customHeight="1" x14ac:dyDescent="0.25">
      <c r="A5" s="40">
        <v>1</v>
      </c>
      <c r="B5" s="80" t="s">
        <v>35</v>
      </c>
      <c r="C5" s="80"/>
      <c r="D5" s="80"/>
      <c r="E5" s="41" t="s">
        <v>118</v>
      </c>
      <c r="F5" s="43"/>
    </row>
    <row r="6" spans="1:6" s="19" customFormat="1" ht="45" customHeight="1" x14ac:dyDescent="0.25">
      <c r="A6" s="42">
        <v>2</v>
      </c>
      <c r="B6" s="85" t="s">
        <v>15</v>
      </c>
      <c r="C6" s="86"/>
      <c r="D6" s="87"/>
      <c r="E6" s="44" t="s">
        <v>119</v>
      </c>
      <c r="F6" s="44"/>
    </row>
    <row r="7" spans="1:6" s="19" customFormat="1" ht="67.5" customHeight="1" x14ac:dyDescent="0.25">
      <c r="A7" s="42">
        <v>3</v>
      </c>
      <c r="B7" s="85" t="s">
        <v>36</v>
      </c>
      <c r="C7" s="86"/>
      <c r="D7" s="87"/>
      <c r="E7" s="44" t="s">
        <v>119</v>
      </c>
      <c r="F7" s="48"/>
    </row>
    <row r="8" spans="1:6" ht="80.25" customHeight="1" x14ac:dyDescent="0.3">
      <c r="A8" s="42">
        <v>4</v>
      </c>
      <c r="B8" s="77" t="s">
        <v>86</v>
      </c>
      <c r="C8" s="78"/>
      <c r="D8" s="79"/>
      <c r="E8" s="44"/>
      <c r="F8" s="44"/>
    </row>
    <row r="10" spans="1:6" x14ac:dyDescent="0.3">
      <c r="B10" s="19"/>
    </row>
  </sheetData>
  <mergeCells count="6">
    <mergeCell ref="B8:D8"/>
    <mergeCell ref="B5:D5"/>
    <mergeCell ref="A3:F3"/>
    <mergeCell ref="B4:D4"/>
    <mergeCell ref="B6:D6"/>
    <mergeCell ref="B7:D7"/>
  </mergeCells>
  <pageMargins left="0.25" right="0.25" top="0.75" bottom="0.75" header="0.3" footer="0.3"/>
  <pageSetup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W101"/>
  <sheetViews>
    <sheetView showGridLines="0" tabSelected="1" topLeftCell="A30" zoomScale="90" zoomScaleNormal="90" workbookViewId="0">
      <selection activeCell="H38" sqref="H38"/>
    </sheetView>
  </sheetViews>
  <sheetFormatPr defaultRowHeight="13.8" x14ac:dyDescent="0.3"/>
  <cols>
    <col min="1" max="1" width="10.44140625" style="7" customWidth="1"/>
    <col min="2" max="2" width="53.6640625" style="7" customWidth="1"/>
    <col min="3" max="4" width="16.109375" style="7" customWidth="1"/>
    <col min="5" max="5" width="16.109375" style="58" customWidth="1"/>
    <col min="6" max="6" width="23.6640625" style="7" customWidth="1"/>
    <col min="7" max="7" width="24.5546875" style="7" customWidth="1"/>
    <col min="8" max="8" width="19.109375" style="7" customWidth="1"/>
    <col min="9" max="9" width="23.33203125" style="7" customWidth="1"/>
    <col min="10" max="10" width="12" style="16" customWidth="1"/>
    <col min="11" max="11" width="16.33203125" style="7" customWidth="1"/>
    <col min="12" max="12" width="18.44140625" style="7" customWidth="1"/>
    <col min="13" max="259" width="9.109375" style="7"/>
    <col min="260" max="260" width="10.44140625" style="7" customWidth="1"/>
    <col min="261" max="261" width="31.5546875" style="7" customWidth="1"/>
    <col min="262" max="263" width="16.109375" style="7" customWidth="1"/>
    <col min="264" max="265" width="19.109375" style="7" customWidth="1"/>
    <col min="266" max="266" width="12" style="7" customWidth="1"/>
    <col min="267" max="267" width="16.33203125" style="7" customWidth="1"/>
    <col min="268" max="268" width="18.44140625" style="7" customWidth="1"/>
    <col min="269" max="515" width="9.109375" style="7"/>
    <col min="516" max="516" width="10.44140625" style="7" customWidth="1"/>
    <col min="517" max="517" width="31.5546875" style="7" customWidth="1"/>
    <col min="518" max="519" width="16.109375" style="7" customWidth="1"/>
    <col min="520" max="521" width="19.109375" style="7" customWidth="1"/>
    <col min="522" max="522" width="12" style="7" customWidth="1"/>
    <col min="523" max="523" width="16.33203125" style="7" customWidth="1"/>
    <col min="524" max="524" width="18.44140625" style="7" customWidth="1"/>
    <col min="525" max="771" width="9.109375" style="7"/>
    <col min="772" max="772" width="10.44140625" style="7" customWidth="1"/>
    <col min="773" max="773" width="31.5546875" style="7" customWidth="1"/>
    <col min="774" max="775" width="16.109375" style="7" customWidth="1"/>
    <col min="776" max="777" width="19.109375" style="7" customWidth="1"/>
    <col min="778" max="778" width="12" style="7" customWidth="1"/>
    <col min="779" max="779" width="16.33203125" style="7" customWidth="1"/>
    <col min="780" max="780" width="18.44140625" style="7" customWidth="1"/>
    <col min="781" max="1027" width="9.109375" style="7"/>
    <col min="1028" max="1028" width="10.44140625" style="7" customWidth="1"/>
    <col min="1029" max="1029" width="31.5546875" style="7" customWidth="1"/>
    <col min="1030" max="1031" width="16.109375" style="7" customWidth="1"/>
    <col min="1032" max="1033" width="19.109375" style="7" customWidth="1"/>
    <col min="1034" max="1034" width="12" style="7" customWidth="1"/>
    <col min="1035" max="1035" width="16.33203125" style="7" customWidth="1"/>
    <col min="1036" max="1036" width="18.44140625" style="7" customWidth="1"/>
    <col min="1037" max="1283" width="9.109375" style="7"/>
    <col min="1284" max="1284" width="10.44140625" style="7" customWidth="1"/>
    <col min="1285" max="1285" width="31.5546875" style="7" customWidth="1"/>
    <col min="1286" max="1287" width="16.109375" style="7" customWidth="1"/>
    <col min="1288" max="1289" width="19.109375" style="7" customWidth="1"/>
    <col min="1290" max="1290" width="12" style="7" customWidth="1"/>
    <col min="1291" max="1291" width="16.33203125" style="7" customWidth="1"/>
    <col min="1292" max="1292" width="18.44140625" style="7" customWidth="1"/>
    <col min="1293" max="1539" width="9.109375" style="7"/>
    <col min="1540" max="1540" width="10.44140625" style="7" customWidth="1"/>
    <col min="1541" max="1541" width="31.5546875" style="7" customWidth="1"/>
    <col min="1542" max="1543" width="16.109375" style="7" customWidth="1"/>
    <col min="1544" max="1545" width="19.109375" style="7" customWidth="1"/>
    <col min="1546" max="1546" width="12" style="7" customWidth="1"/>
    <col min="1547" max="1547" width="16.33203125" style="7" customWidth="1"/>
    <col min="1548" max="1548" width="18.44140625" style="7" customWidth="1"/>
    <col min="1549" max="1795" width="9.109375" style="7"/>
    <col min="1796" max="1796" width="10.44140625" style="7" customWidth="1"/>
    <col min="1797" max="1797" width="31.5546875" style="7" customWidth="1"/>
    <col min="1798" max="1799" width="16.109375" style="7" customWidth="1"/>
    <col min="1800" max="1801" width="19.109375" style="7" customWidth="1"/>
    <col min="1802" max="1802" width="12" style="7" customWidth="1"/>
    <col min="1803" max="1803" width="16.33203125" style="7" customWidth="1"/>
    <col min="1804" max="1804" width="18.44140625" style="7" customWidth="1"/>
    <col min="1805" max="2051" width="9.109375" style="7"/>
    <col min="2052" max="2052" width="10.44140625" style="7" customWidth="1"/>
    <col min="2053" max="2053" width="31.5546875" style="7" customWidth="1"/>
    <col min="2054" max="2055" width="16.109375" style="7" customWidth="1"/>
    <col min="2056" max="2057" width="19.109375" style="7" customWidth="1"/>
    <col min="2058" max="2058" width="12" style="7" customWidth="1"/>
    <col min="2059" max="2059" width="16.33203125" style="7" customWidth="1"/>
    <col min="2060" max="2060" width="18.44140625" style="7" customWidth="1"/>
    <col min="2061" max="2307" width="9.109375" style="7"/>
    <col min="2308" max="2308" width="10.44140625" style="7" customWidth="1"/>
    <col min="2309" max="2309" width="31.5546875" style="7" customWidth="1"/>
    <col min="2310" max="2311" width="16.109375" style="7" customWidth="1"/>
    <col min="2312" max="2313" width="19.109375" style="7" customWidth="1"/>
    <col min="2314" max="2314" width="12" style="7" customWidth="1"/>
    <col min="2315" max="2315" width="16.33203125" style="7" customWidth="1"/>
    <col min="2316" max="2316" width="18.44140625" style="7" customWidth="1"/>
    <col min="2317" max="2563" width="9.109375" style="7"/>
    <col min="2564" max="2564" width="10.44140625" style="7" customWidth="1"/>
    <col min="2565" max="2565" width="31.5546875" style="7" customWidth="1"/>
    <col min="2566" max="2567" width="16.109375" style="7" customWidth="1"/>
    <col min="2568" max="2569" width="19.109375" style="7" customWidth="1"/>
    <col min="2570" max="2570" width="12" style="7" customWidth="1"/>
    <col min="2571" max="2571" width="16.33203125" style="7" customWidth="1"/>
    <col min="2572" max="2572" width="18.44140625" style="7" customWidth="1"/>
    <col min="2573" max="2819" width="9.109375" style="7"/>
    <col min="2820" max="2820" width="10.44140625" style="7" customWidth="1"/>
    <col min="2821" max="2821" width="31.5546875" style="7" customWidth="1"/>
    <col min="2822" max="2823" width="16.109375" style="7" customWidth="1"/>
    <col min="2824" max="2825" width="19.109375" style="7" customWidth="1"/>
    <col min="2826" max="2826" width="12" style="7" customWidth="1"/>
    <col min="2827" max="2827" width="16.33203125" style="7" customWidth="1"/>
    <col min="2828" max="2828" width="18.44140625" style="7" customWidth="1"/>
    <col min="2829" max="3075" width="9.109375" style="7"/>
    <col min="3076" max="3076" width="10.44140625" style="7" customWidth="1"/>
    <col min="3077" max="3077" width="31.5546875" style="7" customWidth="1"/>
    <col min="3078" max="3079" width="16.109375" style="7" customWidth="1"/>
    <col min="3080" max="3081" width="19.109375" style="7" customWidth="1"/>
    <col min="3082" max="3082" width="12" style="7" customWidth="1"/>
    <col min="3083" max="3083" width="16.33203125" style="7" customWidth="1"/>
    <col min="3084" max="3084" width="18.44140625" style="7" customWidth="1"/>
    <col min="3085" max="3331" width="9.109375" style="7"/>
    <col min="3332" max="3332" width="10.44140625" style="7" customWidth="1"/>
    <col min="3333" max="3333" width="31.5546875" style="7" customWidth="1"/>
    <col min="3334" max="3335" width="16.109375" style="7" customWidth="1"/>
    <col min="3336" max="3337" width="19.109375" style="7" customWidth="1"/>
    <col min="3338" max="3338" width="12" style="7" customWidth="1"/>
    <col min="3339" max="3339" width="16.33203125" style="7" customWidth="1"/>
    <col min="3340" max="3340" width="18.44140625" style="7" customWidth="1"/>
    <col min="3341" max="3587" width="9.109375" style="7"/>
    <col min="3588" max="3588" width="10.44140625" style="7" customWidth="1"/>
    <col min="3589" max="3589" width="31.5546875" style="7" customWidth="1"/>
    <col min="3590" max="3591" width="16.109375" style="7" customWidth="1"/>
    <col min="3592" max="3593" width="19.109375" style="7" customWidth="1"/>
    <col min="3594" max="3594" width="12" style="7" customWidth="1"/>
    <col min="3595" max="3595" width="16.33203125" style="7" customWidth="1"/>
    <col min="3596" max="3596" width="18.44140625" style="7" customWidth="1"/>
    <col min="3597" max="3843" width="9.109375" style="7"/>
    <col min="3844" max="3844" width="10.44140625" style="7" customWidth="1"/>
    <col min="3845" max="3845" width="31.5546875" style="7" customWidth="1"/>
    <col min="3846" max="3847" width="16.109375" style="7" customWidth="1"/>
    <col min="3848" max="3849" width="19.109375" style="7" customWidth="1"/>
    <col min="3850" max="3850" width="12" style="7" customWidth="1"/>
    <col min="3851" max="3851" width="16.33203125" style="7" customWidth="1"/>
    <col min="3852" max="3852" width="18.44140625" style="7" customWidth="1"/>
    <col min="3853" max="4099" width="9.109375" style="7"/>
    <col min="4100" max="4100" width="10.44140625" style="7" customWidth="1"/>
    <col min="4101" max="4101" width="31.5546875" style="7" customWidth="1"/>
    <col min="4102" max="4103" width="16.109375" style="7" customWidth="1"/>
    <col min="4104" max="4105" width="19.109375" style="7" customWidth="1"/>
    <col min="4106" max="4106" width="12" style="7" customWidth="1"/>
    <col min="4107" max="4107" width="16.33203125" style="7" customWidth="1"/>
    <col min="4108" max="4108" width="18.44140625" style="7" customWidth="1"/>
    <col min="4109" max="4355" width="9.109375" style="7"/>
    <col min="4356" max="4356" width="10.44140625" style="7" customWidth="1"/>
    <col min="4357" max="4357" width="31.5546875" style="7" customWidth="1"/>
    <col min="4358" max="4359" width="16.109375" style="7" customWidth="1"/>
    <col min="4360" max="4361" width="19.109375" style="7" customWidth="1"/>
    <col min="4362" max="4362" width="12" style="7" customWidth="1"/>
    <col min="4363" max="4363" width="16.33203125" style="7" customWidth="1"/>
    <col min="4364" max="4364" width="18.44140625" style="7" customWidth="1"/>
    <col min="4365" max="4611" width="9.109375" style="7"/>
    <col min="4612" max="4612" width="10.44140625" style="7" customWidth="1"/>
    <col min="4613" max="4613" width="31.5546875" style="7" customWidth="1"/>
    <col min="4614" max="4615" width="16.109375" style="7" customWidth="1"/>
    <col min="4616" max="4617" width="19.109375" style="7" customWidth="1"/>
    <col min="4618" max="4618" width="12" style="7" customWidth="1"/>
    <col min="4619" max="4619" width="16.33203125" style="7" customWidth="1"/>
    <col min="4620" max="4620" width="18.44140625" style="7" customWidth="1"/>
    <col min="4621" max="4867" width="9.109375" style="7"/>
    <col min="4868" max="4868" width="10.44140625" style="7" customWidth="1"/>
    <col min="4869" max="4869" width="31.5546875" style="7" customWidth="1"/>
    <col min="4870" max="4871" width="16.109375" style="7" customWidth="1"/>
    <col min="4872" max="4873" width="19.109375" style="7" customWidth="1"/>
    <col min="4874" max="4874" width="12" style="7" customWidth="1"/>
    <col min="4875" max="4875" width="16.33203125" style="7" customWidth="1"/>
    <col min="4876" max="4876" width="18.44140625" style="7" customWidth="1"/>
    <col min="4877" max="5123" width="9.109375" style="7"/>
    <col min="5124" max="5124" width="10.44140625" style="7" customWidth="1"/>
    <col min="5125" max="5125" width="31.5546875" style="7" customWidth="1"/>
    <col min="5126" max="5127" width="16.109375" style="7" customWidth="1"/>
    <col min="5128" max="5129" width="19.109375" style="7" customWidth="1"/>
    <col min="5130" max="5130" width="12" style="7" customWidth="1"/>
    <col min="5131" max="5131" width="16.33203125" style="7" customWidth="1"/>
    <col min="5132" max="5132" width="18.44140625" style="7" customWidth="1"/>
    <col min="5133" max="5379" width="9.109375" style="7"/>
    <col min="5380" max="5380" width="10.44140625" style="7" customWidth="1"/>
    <col min="5381" max="5381" width="31.5546875" style="7" customWidth="1"/>
    <col min="5382" max="5383" width="16.109375" style="7" customWidth="1"/>
    <col min="5384" max="5385" width="19.109375" style="7" customWidth="1"/>
    <col min="5386" max="5386" width="12" style="7" customWidth="1"/>
    <col min="5387" max="5387" width="16.33203125" style="7" customWidth="1"/>
    <col min="5388" max="5388" width="18.44140625" style="7" customWidth="1"/>
    <col min="5389" max="5635" width="9.109375" style="7"/>
    <col min="5636" max="5636" width="10.44140625" style="7" customWidth="1"/>
    <col min="5637" max="5637" width="31.5546875" style="7" customWidth="1"/>
    <col min="5638" max="5639" width="16.109375" style="7" customWidth="1"/>
    <col min="5640" max="5641" width="19.109375" style="7" customWidth="1"/>
    <col min="5642" max="5642" width="12" style="7" customWidth="1"/>
    <col min="5643" max="5643" width="16.33203125" style="7" customWidth="1"/>
    <col min="5644" max="5644" width="18.44140625" style="7" customWidth="1"/>
    <col min="5645" max="5891" width="9.109375" style="7"/>
    <col min="5892" max="5892" width="10.44140625" style="7" customWidth="1"/>
    <col min="5893" max="5893" width="31.5546875" style="7" customWidth="1"/>
    <col min="5894" max="5895" width="16.109375" style="7" customWidth="1"/>
    <col min="5896" max="5897" width="19.109375" style="7" customWidth="1"/>
    <col min="5898" max="5898" width="12" style="7" customWidth="1"/>
    <col min="5899" max="5899" width="16.33203125" style="7" customWidth="1"/>
    <col min="5900" max="5900" width="18.44140625" style="7" customWidth="1"/>
    <col min="5901" max="6147" width="9.109375" style="7"/>
    <col min="6148" max="6148" width="10.44140625" style="7" customWidth="1"/>
    <col min="6149" max="6149" width="31.5546875" style="7" customWidth="1"/>
    <col min="6150" max="6151" width="16.109375" style="7" customWidth="1"/>
    <col min="6152" max="6153" width="19.109375" style="7" customWidth="1"/>
    <col min="6154" max="6154" width="12" style="7" customWidth="1"/>
    <col min="6155" max="6155" width="16.33203125" style="7" customWidth="1"/>
    <col min="6156" max="6156" width="18.44140625" style="7" customWidth="1"/>
    <col min="6157" max="6403" width="9.109375" style="7"/>
    <col min="6404" max="6404" width="10.44140625" style="7" customWidth="1"/>
    <col min="6405" max="6405" width="31.5546875" style="7" customWidth="1"/>
    <col min="6406" max="6407" width="16.109375" style="7" customWidth="1"/>
    <col min="6408" max="6409" width="19.109375" style="7" customWidth="1"/>
    <col min="6410" max="6410" width="12" style="7" customWidth="1"/>
    <col min="6411" max="6411" width="16.33203125" style="7" customWidth="1"/>
    <col min="6412" max="6412" width="18.44140625" style="7" customWidth="1"/>
    <col min="6413" max="6659" width="9.109375" style="7"/>
    <col min="6660" max="6660" width="10.44140625" style="7" customWidth="1"/>
    <col min="6661" max="6661" width="31.5546875" style="7" customWidth="1"/>
    <col min="6662" max="6663" width="16.109375" style="7" customWidth="1"/>
    <col min="6664" max="6665" width="19.109375" style="7" customWidth="1"/>
    <col min="6666" max="6666" width="12" style="7" customWidth="1"/>
    <col min="6667" max="6667" width="16.33203125" style="7" customWidth="1"/>
    <col min="6668" max="6668" width="18.44140625" style="7" customWidth="1"/>
    <col min="6669" max="6915" width="9.109375" style="7"/>
    <col min="6916" max="6916" width="10.44140625" style="7" customWidth="1"/>
    <col min="6917" max="6917" width="31.5546875" style="7" customWidth="1"/>
    <col min="6918" max="6919" width="16.109375" style="7" customWidth="1"/>
    <col min="6920" max="6921" width="19.109375" style="7" customWidth="1"/>
    <col min="6922" max="6922" width="12" style="7" customWidth="1"/>
    <col min="6923" max="6923" width="16.33203125" style="7" customWidth="1"/>
    <col min="6924" max="6924" width="18.44140625" style="7" customWidth="1"/>
    <col min="6925" max="7171" width="9.109375" style="7"/>
    <col min="7172" max="7172" width="10.44140625" style="7" customWidth="1"/>
    <col min="7173" max="7173" width="31.5546875" style="7" customWidth="1"/>
    <col min="7174" max="7175" width="16.109375" style="7" customWidth="1"/>
    <col min="7176" max="7177" width="19.109375" style="7" customWidth="1"/>
    <col min="7178" max="7178" width="12" style="7" customWidth="1"/>
    <col min="7179" max="7179" width="16.33203125" style="7" customWidth="1"/>
    <col min="7180" max="7180" width="18.44140625" style="7" customWidth="1"/>
    <col min="7181" max="7427" width="9.109375" style="7"/>
    <col min="7428" max="7428" width="10.44140625" style="7" customWidth="1"/>
    <col min="7429" max="7429" width="31.5546875" style="7" customWidth="1"/>
    <col min="7430" max="7431" width="16.109375" style="7" customWidth="1"/>
    <col min="7432" max="7433" width="19.109375" style="7" customWidth="1"/>
    <col min="7434" max="7434" width="12" style="7" customWidth="1"/>
    <col min="7435" max="7435" width="16.33203125" style="7" customWidth="1"/>
    <col min="7436" max="7436" width="18.44140625" style="7" customWidth="1"/>
    <col min="7437" max="7683" width="9.109375" style="7"/>
    <col min="7684" max="7684" width="10.44140625" style="7" customWidth="1"/>
    <col min="7685" max="7685" width="31.5546875" style="7" customWidth="1"/>
    <col min="7686" max="7687" width="16.109375" style="7" customWidth="1"/>
    <col min="7688" max="7689" width="19.109375" style="7" customWidth="1"/>
    <col min="7690" max="7690" width="12" style="7" customWidth="1"/>
    <col min="7691" max="7691" width="16.33203125" style="7" customWidth="1"/>
    <col min="7692" max="7692" width="18.44140625" style="7" customWidth="1"/>
    <col min="7693" max="7939" width="9.109375" style="7"/>
    <col min="7940" max="7940" width="10.44140625" style="7" customWidth="1"/>
    <col min="7941" max="7941" width="31.5546875" style="7" customWidth="1"/>
    <col min="7942" max="7943" width="16.109375" style="7" customWidth="1"/>
    <col min="7944" max="7945" width="19.109375" style="7" customWidth="1"/>
    <col min="7946" max="7946" width="12" style="7" customWidth="1"/>
    <col min="7947" max="7947" width="16.33203125" style="7" customWidth="1"/>
    <col min="7948" max="7948" width="18.44140625" style="7" customWidth="1"/>
    <col min="7949" max="8195" width="9.109375" style="7"/>
    <col min="8196" max="8196" width="10.44140625" style="7" customWidth="1"/>
    <col min="8197" max="8197" width="31.5546875" style="7" customWidth="1"/>
    <col min="8198" max="8199" width="16.109375" style="7" customWidth="1"/>
    <col min="8200" max="8201" width="19.109375" style="7" customWidth="1"/>
    <col min="8202" max="8202" width="12" style="7" customWidth="1"/>
    <col min="8203" max="8203" width="16.33203125" style="7" customWidth="1"/>
    <col min="8204" max="8204" width="18.44140625" style="7" customWidth="1"/>
    <col min="8205" max="8451" width="9.109375" style="7"/>
    <col min="8452" max="8452" width="10.44140625" style="7" customWidth="1"/>
    <col min="8453" max="8453" width="31.5546875" style="7" customWidth="1"/>
    <col min="8454" max="8455" width="16.109375" style="7" customWidth="1"/>
    <col min="8456" max="8457" width="19.109375" style="7" customWidth="1"/>
    <col min="8458" max="8458" width="12" style="7" customWidth="1"/>
    <col min="8459" max="8459" width="16.33203125" style="7" customWidth="1"/>
    <col min="8460" max="8460" width="18.44140625" style="7" customWidth="1"/>
    <col min="8461" max="8707" width="9.109375" style="7"/>
    <col min="8708" max="8708" width="10.44140625" style="7" customWidth="1"/>
    <col min="8709" max="8709" width="31.5546875" style="7" customWidth="1"/>
    <col min="8710" max="8711" width="16.109375" style="7" customWidth="1"/>
    <col min="8712" max="8713" width="19.109375" style="7" customWidth="1"/>
    <col min="8714" max="8714" width="12" style="7" customWidth="1"/>
    <col min="8715" max="8715" width="16.33203125" style="7" customWidth="1"/>
    <col min="8716" max="8716" width="18.44140625" style="7" customWidth="1"/>
    <col min="8717" max="8963" width="9.109375" style="7"/>
    <col min="8964" max="8964" width="10.44140625" style="7" customWidth="1"/>
    <col min="8965" max="8965" width="31.5546875" style="7" customWidth="1"/>
    <col min="8966" max="8967" width="16.109375" style="7" customWidth="1"/>
    <col min="8968" max="8969" width="19.109375" style="7" customWidth="1"/>
    <col min="8970" max="8970" width="12" style="7" customWidth="1"/>
    <col min="8971" max="8971" width="16.33203125" style="7" customWidth="1"/>
    <col min="8972" max="8972" width="18.44140625" style="7" customWidth="1"/>
    <col min="8973" max="9219" width="9.109375" style="7"/>
    <col min="9220" max="9220" width="10.44140625" style="7" customWidth="1"/>
    <col min="9221" max="9221" width="31.5546875" style="7" customWidth="1"/>
    <col min="9222" max="9223" width="16.109375" style="7" customWidth="1"/>
    <col min="9224" max="9225" width="19.109375" style="7" customWidth="1"/>
    <col min="9226" max="9226" width="12" style="7" customWidth="1"/>
    <col min="9227" max="9227" width="16.33203125" style="7" customWidth="1"/>
    <col min="9228" max="9228" width="18.44140625" style="7" customWidth="1"/>
    <col min="9229" max="9475" width="9.109375" style="7"/>
    <col min="9476" max="9476" width="10.44140625" style="7" customWidth="1"/>
    <col min="9477" max="9477" width="31.5546875" style="7" customWidth="1"/>
    <col min="9478" max="9479" width="16.109375" style="7" customWidth="1"/>
    <col min="9480" max="9481" width="19.109375" style="7" customWidth="1"/>
    <col min="9482" max="9482" width="12" style="7" customWidth="1"/>
    <col min="9483" max="9483" width="16.33203125" style="7" customWidth="1"/>
    <col min="9484" max="9484" width="18.44140625" style="7" customWidth="1"/>
    <col min="9485" max="9731" width="9.109375" style="7"/>
    <col min="9732" max="9732" width="10.44140625" style="7" customWidth="1"/>
    <col min="9733" max="9733" width="31.5546875" style="7" customWidth="1"/>
    <col min="9734" max="9735" width="16.109375" style="7" customWidth="1"/>
    <col min="9736" max="9737" width="19.109375" style="7" customWidth="1"/>
    <col min="9738" max="9738" width="12" style="7" customWidth="1"/>
    <col min="9739" max="9739" width="16.33203125" style="7" customWidth="1"/>
    <col min="9740" max="9740" width="18.44140625" style="7" customWidth="1"/>
    <col min="9741" max="9987" width="9.109375" style="7"/>
    <col min="9988" max="9988" width="10.44140625" style="7" customWidth="1"/>
    <col min="9989" max="9989" width="31.5546875" style="7" customWidth="1"/>
    <col min="9990" max="9991" width="16.109375" style="7" customWidth="1"/>
    <col min="9992" max="9993" width="19.109375" style="7" customWidth="1"/>
    <col min="9994" max="9994" width="12" style="7" customWidth="1"/>
    <col min="9995" max="9995" width="16.33203125" style="7" customWidth="1"/>
    <col min="9996" max="9996" width="18.44140625" style="7" customWidth="1"/>
    <col min="9997" max="10243" width="9.109375" style="7"/>
    <col min="10244" max="10244" width="10.44140625" style="7" customWidth="1"/>
    <col min="10245" max="10245" width="31.5546875" style="7" customWidth="1"/>
    <col min="10246" max="10247" width="16.109375" style="7" customWidth="1"/>
    <col min="10248" max="10249" width="19.109375" style="7" customWidth="1"/>
    <col min="10250" max="10250" width="12" style="7" customWidth="1"/>
    <col min="10251" max="10251" width="16.33203125" style="7" customWidth="1"/>
    <col min="10252" max="10252" width="18.44140625" style="7" customWidth="1"/>
    <col min="10253" max="10499" width="9.109375" style="7"/>
    <col min="10500" max="10500" width="10.44140625" style="7" customWidth="1"/>
    <col min="10501" max="10501" width="31.5546875" style="7" customWidth="1"/>
    <col min="10502" max="10503" width="16.109375" style="7" customWidth="1"/>
    <col min="10504" max="10505" width="19.109375" style="7" customWidth="1"/>
    <col min="10506" max="10506" width="12" style="7" customWidth="1"/>
    <col min="10507" max="10507" width="16.33203125" style="7" customWidth="1"/>
    <col min="10508" max="10508" width="18.44140625" style="7" customWidth="1"/>
    <col min="10509" max="10755" width="9.109375" style="7"/>
    <col min="10756" max="10756" width="10.44140625" style="7" customWidth="1"/>
    <col min="10757" max="10757" width="31.5546875" style="7" customWidth="1"/>
    <col min="10758" max="10759" width="16.109375" style="7" customWidth="1"/>
    <col min="10760" max="10761" width="19.109375" style="7" customWidth="1"/>
    <col min="10762" max="10762" width="12" style="7" customWidth="1"/>
    <col min="10763" max="10763" width="16.33203125" style="7" customWidth="1"/>
    <col min="10764" max="10764" width="18.44140625" style="7" customWidth="1"/>
    <col min="10765" max="11011" width="9.109375" style="7"/>
    <col min="11012" max="11012" width="10.44140625" style="7" customWidth="1"/>
    <col min="11013" max="11013" width="31.5546875" style="7" customWidth="1"/>
    <col min="11014" max="11015" width="16.109375" style="7" customWidth="1"/>
    <col min="11016" max="11017" width="19.109375" style="7" customWidth="1"/>
    <col min="11018" max="11018" width="12" style="7" customWidth="1"/>
    <col min="11019" max="11019" width="16.33203125" style="7" customWidth="1"/>
    <col min="11020" max="11020" width="18.44140625" style="7" customWidth="1"/>
    <col min="11021" max="11267" width="9.109375" style="7"/>
    <col min="11268" max="11268" width="10.44140625" style="7" customWidth="1"/>
    <col min="11269" max="11269" width="31.5546875" style="7" customWidth="1"/>
    <col min="11270" max="11271" width="16.109375" style="7" customWidth="1"/>
    <col min="11272" max="11273" width="19.109375" style="7" customWidth="1"/>
    <col min="11274" max="11274" width="12" style="7" customWidth="1"/>
    <col min="11275" max="11275" width="16.33203125" style="7" customWidth="1"/>
    <col min="11276" max="11276" width="18.44140625" style="7" customWidth="1"/>
    <col min="11277" max="11523" width="9.109375" style="7"/>
    <col min="11524" max="11524" width="10.44140625" style="7" customWidth="1"/>
    <col min="11525" max="11525" width="31.5546875" style="7" customWidth="1"/>
    <col min="11526" max="11527" width="16.109375" style="7" customWidth="1"/>
    <col min="11528" max="11529" width="19.109375" style="7" customWidth="1"/>
    <col min="11530" max="11530" width="12" style="7" customWidth="1"/>
    <col min="11531" max="11531" width="16.33203125" style="7" customWidth="1"/>
    <col min="11532" max="11532" width="18.44140625" style="7" customWidth="1"/>
    <col min="11533" max="11779" width="9.109375" style="7"/>
    <col min="11780" max="11780" width="10.44140625" style="7" customWidth="1"/>
    <col min="11781" max="11781" width="31.5546875" style="7" customWidth="1"/>
    <col min="11782" max="11783" width="16.109375" style="7" customWidth="1"/>
    <col min="11784" max="11785" width="19.109375" style="7" customWidth="1"/>
    <col min="11786" max="11786" width="12" style="7" customWidth="1"/>
    <col min="11787" max="11787" width="16.33203125" style="7" customWidth="1"/>
    <col min="11788" max="11788" width="18.44140625" style="7" customWidth="1"/>
    <col min="11789" max="12035" width="9.109375" style="7"/>
    <col min="12036" max="12036" width="10.44140625" style="7" customWidth="1"/>
    <col min="12037" max="12037" width="31.5546875" style="7" customWidth="1"/>
    <col min="12038" max="12039" width="16.109375" style="7" customWidth="1"/>
    <col min="12040" max="12041" width="19.109375" style="7" customWidth="1"/>
    <col min="12042" max="12042" width="12" style="7" customWidth="1"/>
    <col min="12043" max="12043" width="16.33203125" style="7" customWidth="1"/>
    <col min="12044" max="12044" width="18.44140625" style="7" customWidth="1"/>
    <col min="12045" max="12291" width="9.109375" style="7"/>
    <col min="12292" max="12292" width="10.44140625" style="7" customWidth="1"/>
    <col min="12293" max="12293" width="31.5546875" style="7" customWidth="1"/>
    <col min="12294" max="12295" width="16.109375" style="7" customWidth="1"/>
    <col min="12296" max="12297" width="19.109375" style="7" customWidth="1"/>
    <col min="12298" max="12298" width="12" style="7" customWidth="1"/>
    <col min="12299" max="12299" width="16.33203125" style="7" customWidth="1"/>
    <col min="12300" max="12300" width="18.44140625" style="7" customWidth="1"/>
    <col min="12301" max="12547" width="9.109375" style="7"/>
    <col min="12548" max="12548" width="10.44140625" style="7" customWidth="1"/>
    <col min="12549" max="12549" width="31.5546875" style="7" customWidth="1"/>
    <col min="12550" max="12551" width="16.109375" style="7" customWidth="1"/>
    <col min="12552" max="12553" width="19.109375" style="7" customWidth="1"/>
    <col min="12554" max="12554" width="12" style="7" customWidth="1"/>
    <col min="12555" max="12555" width="16.33203125" style="7" customWidth="1"/>
    <col min="12556" max="12556" width="18.44140625" style="7" customWidth="1"/>
    <col min="12557" max="12803" width="9.109375" style="7"/>
    <col min="12804" max="12804" width="10.44140625" style="7" customWidth="1"/>
    <col min="12805" max="12805" width="31.5546875" style="7" customWidth="1"/>
    <col min="12806" max="12807" width="16.109375" style="7" customWidth="1"/>
    <col min="12808" max="12809" width="19.109375" style="7" customWidth="1"/>
    <col min="12810" max="12810" width="12" style="7" customWidth="1"/>
    <col min="12811" max="12811" width="16.33203125" style="7" customWidth="1"/>
    <col min="12812" max="12812" width="18.44140625" style="7" customWidth="1"/>
    <col min="12813" max="13059" width="9.109375" style="7"/>
    <col min="13060" max="13060" width="10.44140625" style="7" customWidth="1"/>
    <col min="13061" max="13061" width="31.5546875" style="7" customWidth="1"/>
    <col min="13062" max="13063" width="16.109375" style="7" customWidth="1"/>
    <col min="13064" max="13065" width="19.109375" style="7" customWidth="1"/>
    <col min="13066" max="13066" width="12" style="7" customWidth="1"/>
    <col min="13067" max="13067" width="16.33203125" style="7" customWidth="1"/>
    <col min="13068" max="13068" width="18.44140625" style="7" customWidth="1"/>
    <col min="13069" max="13315" width="9.109375" style="7"/>
    <col min="13316" max="13316" width="10.44140625" style="7" customWidth="1"/>
    <col min="13317" max="13317" width="31.5546875" style="7" customWidth="1"/>
    <col min="13318" max="13319" width="16.109375" style="7" customWidth="1"/>
    <col min="13320" max="13321" width="19.109375" style="7" customWidth="1"/>
    <col min="13322" max="13322" width="12" style="7" customWidth="1"/>
    <col min="13323" max="13323" width="16.33203125" style="7" customWidth="1"/>
    <col min="13324" max="13324" width="18.44140625" style="7" customWidth="1"/>
    <col min="13325" max="13571" width="9.109375" style="7"/>
    <col min="13572" max="13572" width="10.44140625" style="7" customWidth="1"/>
    <col min="13573" max="13573" width="31.5546875" style="7" customWidth="1"/>
    <col min="13574" max="13575" width="16.109375" style="7" customWidth="1"/>
    <col min="13576" max="13577" width="19.109375" style="7" customWidth="1"/>
    <col min="13578" max="13578" width="12" style="7" customWidth="1"/>
    <col min="13579" max="13579" width="16.33203125" style="7" customWidth="1"/>
    <col min="13580" max="13580" width="18.44140625" style="7" customWidth="1"/>
    <col min="13581" max="13827" width="9.109375" style="7"/>
    <col min="13828" max="13828" width="10.44140625" style="7" customWidth="1"/>
    <col min="13829" max="13829" width="31.5546875" style="7" customWidth="1"/>
    <col min="13830" max="13831" width="16.109375" style="7" customWidth="1"/>
    <col min="13832" max="13833" width="19.109375" style="7" customWidth="1"/>
    <col min="13834" max="13834" width="12" style="7" customWidth="1"/>
    <col min="13835" max="13835" width="16.33203125" style="7" customWidth="1"/>
    <col min="13836" max="13836" width="18.44140625" style="7" customWidth="1"/>
    <col min="13837" max="14083" width="9.109375" style="7"/>
    <col min="14084" max="14084" width="10.44140625" style="7" customWidth="1"/>
    <col min="14085" max="14085" width="31.5546875" style="7" customWidth="1"/>
    <col min="14086" max="14087" width="16.109375" style="7" customWidth="1"/>
    <col min="14088" max="14089" width="19.109375" style="7" customWidth="1"/>
    <col min="14090" max="14090" width="12" style="7" customWidth="1"/>
    <col min="14091" max="14091" width="16.33203125" style="7" customWidth="1"/>
    <col min="14092" max="14092" width="18.44140625" style="7" customWidth="1"/>
    <col min="14093" max="14339" width="9.109375" style="7"/>
    <col min="14340" max="14340" width="10.44140625" style="7" customWidth="1"/>
    <col min="14341" max="14341" width="31.5546875" style="7" customWidth="1"/>
    <col min="14342" max="14343" width="16.109375" style="7" customWidth="1"/>
    <col min="14344" max="14345" width="19.109375" style="7" customWidth="1"/>
    <col min="14346" max="14346" width="12" style="7" customWidth="1"/>
    <col min="14347" max="14347" width="16.33203125" style="7" customWidth="1"/>
    <col min="14348" max="14348" width="18.44140625" style="7" customWidth="1"/>
    <col min="14349" max="14595" width="9.109375" style="7"/>
    <col min="14596" max="14596" width="10.44140625" style="7" customWidth="1"/>
    <col min="14597" max="14597" width="31.5546875" style="7" customWidth="1"/>
    <col min="14598" max="14599" width="16.109375" style="7" customWidth="1"/>
    <col min="14600" max="14601" width="19.109375" style="7" customWidth="1"/>
    <col min="14602" max="14602" width="12" style="7" customWidth="1"/>
    <col min="14603" max="14603" width="16.33203125" style="7" customWidth="1"/>
    <col min="14604" max="14604" width="18.44140625" style="7" customWidth="1"/>
    <col min="14605" max="14851" width="9.109375" style="7"/>
    <col min="14852" max="14852" width="10.44140625" style="7" customWidth="1"/>
    <col min="14853" max="14853" width="31.5546875" style="7" customWidth="1"/>
    <col min="14854" max="14855" width="16.109375" style="7" customWidth="1"/>
    <col min="14856" max="14857" width="19.109375" style="7" customWidth="1"/>
    <col min="14858" max="14858" width="12" style="7" customWidth="1"/>
    <col min="14859" max="14859" width="16.33203125" style="7" customWidth="1"/>
    <col min="14860" max="14860" width="18.44140625" style="7" customWidth="1"/>
    <col min="14861" max="15107" width="9.109375" style="7"/>
    <col min="15108" max="15108" width="10.44140625" style="7" customWidth="1"/>
    <col min="15109" max="15109" width="31.5546875" style="7" customWidth="1"/>
    <col min="15110" max="15111" width="16.109375" style="7" customWidth="1"/>
    <col min="15112" max="15113" width="19.109375" style="7" customWidth="1"/>
    <col min="15114" max="15114" width="12" style="7" customWidth="1"/>
    <col min="15115" max="15115" width="16.33203125" style="7" customWidth="1"/>
    <col min="15116" max="15116" width="18.44140625" style="7" customWidth="1"/>
    <col min="15117" max="15363" width="9.109375" style="7"/>
    <col min="15364" max="15364" width="10.44140625" style="7" customWidth="1"/>
    <col min="15365" max="15365" width="31.5546875" style="7" customWidth="1"/>
    <col min="15366" max="15367" width="16.109375" style="7" customWidth="1"/>
    <col min="15368" max="15369" width="19.109375" style="7" customWidth="1"/>
    <col min="15370" max="15370" width="12" style="7" customWidth="1"/>
    <col min="15371" max="15371" width="16.33203125" style="7" customWidth="1"/>
    <col min="15372" max="15372" width="18.44140625" style="7" customWidth="1"/>
    <col min="15373" max="15619" width="9.109375" style="7"/>
    <col min="15620" max="15620" width="10.44140625" style="7" customWidth="1"/>
    <col min="15621" max="15621" width="31.5546875" style="7" customWidth="1"/>
    <col min="15622" max="15623" width="16.109375" style="7" customWidth="1"/>
    <col min="15624" max="15625" width="19.109375" style="7" customWidth="1"/>
    <col min="15626" max="15626" width="12" style="7" customWidth="1"/>
    <col min="15627" max="15627" width="16.33203125" style="7" customWidth="1"/>
    <col min="15628" max="15628" width="18.44140625" style="7" customWidth="1"/>
    <col min="15629" max="15875" width="9.109375" style="7"/>
    <col min="15876" max="15876" width="10.44140625" style="7" customWidth="1"/>
    <col min="15877" max="15877" width="31.5546875" style="7" customWidth="1"/>
    <col min="15878" max="15879" width="16.109375" style="7" customWidth="1"/>
    <col min="15880" max="15881" width="19.109375" style="7" customWidth="1"/>
    <col min="15882" max="15882" width="12" style="7" customWidth="1"/>
    <col min="15883" max="15883" width="16.33203125" style="7" customWidth="1"/>
    <col min="15884" max="15884" width="18.44140625" style="7" customWidth="1"/>
    <col min="15885" max="16131" width="9.109375" style="7"/>
    <col min="16132" max="16132" width="10.44140625" style="7" customWidth="1"/>
    <col min="16133" max="16133" width="31.5546875" style="7" customWidth="1"/>
    <col min="16134" max="16135" width="16.109375" style="7" customWidth="1"/>
    <col min="16136" max="16137" width="19.109375" style="7" customWidth="1"/>
    <col min="16138" max="16138" width="12" style="7" customWidth="1"/>
    <col min="16139" max="16139" width="16.33203125" style="7" customWidth="1"/>
    <col min="16140" max="16140" width="18.44140625" style="7" customWidth="1"/>
    <col min="16141" max="16384" width="9.109375" style="7"/>
  </cols>
  <sheetData>
    <row r="1" spans="1:257" s="3" customFormat="1" ht="17.399999999999999" x14ac:dyDescent="0.3">
      <c r="A1" s="17" t="str">
        <f>Instructions!B1</f>
        <v>ASA-23-73681, NEGOTIATED BID TO ESTABLISH A QUANTITY PURCHASE AGREEMENT (QPA) FOR FORENSIC LABORATORY SUPPLIES</v>
      </c>
      <c r="B1" s="2"/>
      <c r="E1" s="54"/>
      <c r="J1" s="4"/>
    </row>
    <row r="2" spans="1:257" s="3" customFormat="1" ht="18" thickBot="1" x14ac:dyDescent="0.35">
      <c r="A2" s="5"/>
      <c r="B2" s="5"/>
      <c r="E2" s="54"/>
      <c r="J2" s="4"/>
    </row>
    <row r="3" spans="1:257" s="6" customFormat="1" ht="43.5" customHeight="1" thickBot="1" x14ac:dyDescent="0.35">
      <c r="A3" s="92" t="s">
        <v>34</v>
      </c>
      <c r="B3" s="93"/>
      <c r="C3" s="93"/>
      <c r="D3" s="93"/>
      <c r="E3" s="93"/>
      <c r="F3" s="93"/>
      <c r="G3" s="93"/>
      <c r="H3" s="93"/>
      <c r="I3" s="94"/>
    </row>
    <row r="4" spans="1:257" ht="15" customHeight="1" x14ac:dyDescent="0.3">
      <c r="A4" s="88" t="s">
        <v>0</v>
      </c>
      <c r="B4" s="88"/>
      <c r="C4" s="95" t="s">
        <v>89</v>
      </c>
      <c r="D4" s="96"/>
      <c r="E4" s="96"/>
      <c r="F4" s="96"/>
      <c r="G4" s="96"/>
      <c r="H4" s="96"/>
      <c r="I4" s="97"/>
      <c r="J4" s="7"/>
    </row>
    <row r="5" spans="1:257" ht="15" customHeight="1" thickBot="1" x14ac:dyDescent="0.35">
      <c r="A5" s="8"/>
      <c r="B5" s="8"/>
      <c r="C5" s="9"/>
      <c r="D5" s="9"/>
      <c r="E5" s="55"/>
      <c r="F5" s="9"/>
      <c r="G5" s="9"/>
      <c r="H5" s="9"/>
      <c r="I5" s="9"/>
      <c r="J5" s="9"/>
    </row>
    <row r="6" spans="1:257" ht="38.25" customHeight="1" thickBot="1" x14ac:dyDescent="0.35">
      <c r="A6" s="89" t="s">
        <v>74</v>
      </c>
      <c r="B6" s="90"/>
      <c r="C6" s="90"/>
      <c r="D6" s="90"/>
      <c r="E6" s="90"/>
      <c r="F6" s="90"/>
      <c r="G6" s="90"/>
      <c r="H6" s="90"/>
      <c r="I6" s="91"/>
      <c r="J6" s="7"/>
    </row>
    <row r="7" spans="1:257" s="10" customFormat="1" ht="26.4" x14ac:dyDescent="0.3">
      <c r="A7" s="33" t="s">
        <v>1</v>
      </c>
      <c r="B7" s="34" t="s">
        <v>2</v>
      </c>
      <c r="C7" s="34" t="s">
        <v>79</v>
      </c>
      <c r="D7" s="34" t="s">
        <v>13</v>
      </c>
      <c r="E7" s="56" t="s">
        <v>87</v>
      </c>
      <c r="F7" s="34" t="s">
        <v>76</v>
      </c>
      <c r="G7" s="34" t="s">
        <v>16</v>
      </c>
      <c r="H7" s="35" t="s">
        <v>17</v>
      </c>
      <c r="I7" s="36" t="s">
        <v>3</v>
      </c>
    </row>
    <row r="8" spans="1:257" ht="37.5" customHeight="1" x14ac:dyDescent="0.3">
      <c r="A8" s="59">
        <v>1</v>
      </c>
      <c r="B8" s="12" t="s">
        <v>71</v>
      </c>
      <c r="C8" s="22">
        <v>50</v>
      </c>
      <c r="D8" s="22" t="s">
        <v>50</v>
      </c>
      <c r="E8" s="57">
        <v>39.25</v>
      </c>
      <c r="F8" s="49" t="s">
        <v>88</v>
      </c>
      <c r="G8" s="49" t="s">
        <v>90</v>
      </c>
      <c r="H8" s="11">
        <v>42.5</v>
      </c>
      <c r="I8" s="21">
        <f t="shared" ref="I8:I38" si="0">C8*H8</f>
        <v>2125</v>
      </c>
      <c r="J8" s="7"/>
    </row>
    <row r="9" spans="1:257" ht="37.5" customHeight="1" x14ac:dyDescent="0.3">
      <c r="A9" s="59">
        <v>2</v>
      </c>
      <c r="B9" s="12" t="s">
        <v>70</v>
      </c>
      <c r="C9" s="22">
        <v>81</v>
      </c>
      <c r="D9" s="22" t="s">
        <v>50</v>
      </c>
      <c r="E9" s="57">
        <v>17</v>
      </c>
      <c r="F9" s="49" t="s">
        <v>88</v>
      </c>
      <c r="G9" s="49" t="s">
        <v>92</v>
      </c>
      <c r="H9" s="11">
        <v>19.75</v>
      </c>
      <c r="I9" s="21">
        <f t="shared" si="0"/>
        <v>1599.75</v>
      </c>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c r="GN9" s="13"/>
      <c r="GO9" s="13"/>
      <c r="GP9" s="13"/>
      <c r="GQ9" s="13"/>
      <c r="GR9" s="13"/>
      <c r="GS9" s="13"/>
      <c r="GT9" s="13"/>
      <c r="GU9" s="13"/>
      <c r="GV9" s="13"/>
      <c r="GW9" s="13"/>
      <c r="GX9" s="13"/>
      <c r="GY9" s="13"/>
      <c r="GZ9" s="13"/>
      <c r="HA9" s="13"/>
      <c r="HB9" s="13"/>
      <c r="HC9" s="13"/>
      <c r="HD9" s="13"/>
      <c r="HE9" s="13"/>
      <c r="HF9" s="13"/>
      <c r="HG9" s="13"/>
      <c r="HH9" s="13"/>
      <c r="HI9" s="13"/>
      <c r="HJ9" s="13"/>
      <c r="HK9" s="13"/>
      <c r="HL9" s="13"/>
      <c r="HM9" s="13"/>
      <c r="HN9" s="13"/>
      <c r="HO9" s="13"/>
      <c r="HP9" s="13"/>
      <c r="HQ9" s="13"/>
      <c r="HR9" s="13"/>
      <c r="HS9" s="13"/>
      <c r="HT9" s="13"/>
      <c r="HU9" s="13"/>
      <c r="HV9" s="13"/>
      <c r="HW9" s="13"/>
      <c r="HX9" s="13"/>
      <c r="HY9" s="13"/>
      <c r="HZ9" s="13"/>
      <c r="IA9" s="13"/>
      <c r="IB9" s="13"/>
      <c r="IC9" s="13"/>
      <c r="ID9" s="13"/>
      <c r="IE9" s="13"/>
      <c r="IF9" s="13"/>
      <c r="IG9" s="13"/>
      <c r="IH9" s="13"/>
      <c r="II9" s="13"/>
      <c r="IJ9" s="13"/>
      <c r="IK9" s="13"/>
      <c r="IL9" s="13"/>
      <c r="IM9" s="13"/>
      <c r="IN9" s="13"/>
      <c r="IO9" s="13"/>
      <c r="IP9" s="13"/>
      <c r="IQ9" s="13"/>
      <c r="IR9" s="13"/>
      <c r="IS9" s="13"/>
      <c r="IT9" s="13"/>
      <c r="IU9" s="13"/>
      <c r="IV9" s="13"/>
      <c r="IW9" s="13"/>
    </row>
    <row r="10" spans="1:257" ht="37.5" customHeight="1" x14ac:dyDescent="0.3">
      <c r="A10" s="59">
        <v>3</v>
      </c>
      <c r="B10" s="12" t="s">
        <v>90</v>
      </c>
      <c r="C10" s="22">
        <v>3</v>
      </c>
      <c r="D10" s="22" t="s">
        <v>50</v>
      </c>
      <c r="E10" s="57">
        <v>14</v>
      </c>
      <c r="F10" s="49" t="s">
        <v>88</v>
      </c>
      <c r="G10" s="49" t="s">
        <v>90</v>
      </c>
      <c r="H10" s="11">
        <v>42.5</v>
      </c>
      <c r="I10" s="21">
        <f t="shared" si="0"/>
        <v>127.5</v>
      </c>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c r="CB10" s="13"/>
      <c r="CC10" s="13"/>
      <c r="CD10" s="13"/>
      <c r="CE10" s="13"/>
      <c r="CF10" s="13"/>
      <c r="CG10" s="13"/>
      <c r="CH10" s="13"/>
      <c r="CI10" s="13"/>
      <c r="CJ10" s="13"/>
      <c r="CK10" s="13"/>
      <c r="CL10" s="13"/>
      <c r="CM10" s="13"/>
      <c r="CN10" s="13"/>
      <c r="CO10" s="13"/>
      <c r="CP10" s="13"/>
      <c r="CQ10" s="13"/>
      <c r="CR10" s="13"/>
      <c r="CS10" s="13"/>
      <c r="CT10" s="13"/>
      <c r="CU10" s="13"/>
      <c r="CV10" s="13"/>
      <c r="CW10" s="13"/>
      <c r="CX10" s="13"/>
      <c r="CY10" s="13"/>
      <c r="CZ10" s="13"/>
      <c r="DA10" s="13"/>
      <c r="DB10" s="13"/>
      <c r="DC10" s="13"/>
      <c r="DD10" s="13"/>
      <c r="DE10" s="13"/>
      <c r="DF10" s="13"/>
      <c r="DG10" s="13"/>
      <c r="DH10" s="13"/>
      <c r="DI10" s="13"/>
      <c r="DJ10" s="13"/>
      <c r="DK10" s="13"/>
      <c r="DL10" s="13"/>
      <c r="DM10" s="13"/>
      <c r="DN10" s="13"/>
      <c r="DO10" s="13"/>
      <c r="DP10" s="13"/>
      <c r="DQ10" s="13"/>
      <c r="DR10" s="13"/>
      <c r="DS10" s="13"/>
      <c r="DT10" s="13"/>
      <c r="DU10" s="13"/>
      <c r="DV10" s="13"/>
      <c r="DW10" s="13"/>
      <c r="DX10" s="13"/>
      <c r="DY10" s="13"/>
      <c r="DZ10" s="13"/>
      <c r="EA10" s="13"/>
      <c r="EB10" s="13"/>
      <c r="EC10" s="13"/>
      <c r="ED10" s="13"/>
      <c r="EE10" s="13"/>
      <c r="EF10" s="13"/>
      <c r="EG10" s="13"/>
      <c r="EH10" s="13"/>
      <c r="EI10" s="13"/>
      <c r="EJ10" s="13"/>
      <c r="EK10" s="13"/>
      <c r="EL10" s="13"/>
      <c r="EM10" s="13"/>
      <c r="EN10" s="13"/>
      <c r="EO10" s="13"/>
      <c r="EP10" s="13"/>
      <c r="EQ10" s="13"/>
      <c r="ER10" s="13"/>
      <c r="ES10" s="13"/>
      <c r="ET10" s="13"/>
      <c r="EU10" s="13"/>
      <c r="EV10" s="13"/>
      <c r="EW10" s="13"/>
      <c r="EX10" s="13"/>
      <c r="EY10" s="13"/>
      <c r="EZ10" s="13"/>
      <c r="FA10" s="13"/>
      <c r="FB10" s="13"/>
      <c r="FC10" s="13"/>
      <c r="FD10" s="13"/>
      <c r="FE10" s="13"/>
      <c r="FF10" s="13"/>
      <c r="FG10" s="13"/>
      <c r="FH10" s="13"/>
      <c r="FI10" s="13"/>
      <c r="FJ10" s="13"/>
      <c r="FK10" s="13"/>
      <c r="FL10" s="13"/>
      <c r="FM10" s="13"/>
      <c r="FN10" s="13"/>
      <c r="FO10" s="13"/>
      <c r="FP10" s="13"/>
      <c r="FQ10" s="13"/>
      <c r="FR10" s="13"/>
      <c r="FS10" s="13"/>
      <c r="FT10" s="13"/>
      <c r="FU10" s="13"/>
      <c r="FV10" s="13"/>
      <c r="FW10" s="13"/>
      <c r="FX10" s="13"/>
      <c r="FY10" s="13"/>
      <c r="FZ10" s="13"/>
      <c r="GA10" s="13"/>
      <c r="GB10" s="13"/>
      <c r="GC10" s="13"/>
      <c r="GD10" s="13"/>
      <c r="GE10" s="13"/>
      <c r="GF10" s="13"/>
      <c r="GG10" s="13"/>
      <c r="GH10" s="13"/>
      <c r="GI10" s="13"/>
      <c r="GJ10" s="13"/>
      <c r="GK10" s="13"/>
      <c r="GL10" s="13"/>
      <c r="GM10" s="13"/>
      <c r="GN10" s="13"/>
      <c r="GO10" s="13"/>
      <c r="GP10" s="13"/>
      <c r="GQ10" s="13"/>
      <c r="GR10" s="13"/>
      <c r="GS10" s="13"/>
      <c r="GT10" s="13"/>
      <c r="GU10" s="13"/>
      <c r="GV10" s="13"/>
      <c r="GW10" s="13"/>
      <c r="GX10" s="13"/>
      <c r="GY10" s="13"/>
      <c r="GZ10" s="13"/>
      <c r="HA10" s="13"/>
      <c r="HB10" s="13"/>
      <c r="HC10" s="13"/>
      <c r="HD10" s="13"/>
      <c r="HE10" s="13"/>
      <c r="HF10" s="13"/>
      <c r="HG10" s="13"/>
      <c r="HH10" s="13"/>
      <c r="HI10" s="13"/>
      <c r="HJ10" s="13"/>
      <c r="HK10" s="13"/>
      <c r="HL10" s="13"/>
      <c r="HM10" s="13"/>
      <c r="HN10" s="13"/>
      <c r="HO10" s="13"/>
      <c r="HP10" s="13"/>
      <c r="HQ10" s="13"/>
      <c r="HR10" s="13"/>
      <c r="HS10" s="13"/>
      <c r="HT10" s="13"/>
      <c r="HU10" s="13"/>
      <c r="HV10" s="13"/>
      <c r="HW10" s="13"/>
      <c r="HX10" s="13"/>
      <c r="HY10" s="13"/>
      <c r="HZ10" s="13"/>
      <c r="IA10" s="13"/>
      <c r="IB10" s="13"/>
      <c r="IC10" s="13"/>
      <c r="ID10" s="13"/>
      <c r="IE10" s="13"/>
      <c r="IF10" s="13"/>
      <c r="IG10" s="13"/>
      <c r="IH10" s="13"/>
      <c r="II10" s="13"/>
      <c r="IJ10" s="13"/>
      <c r="IK10" s="13"/>
      <c r="IL10" s="13"/>
      <c r="IM10" s="13"/>
      <c r="IN10" s="13"/>
      <c r="IO10" s="13"/>
      <c r="IP10" s="13"/>
      <c r="IQ10" s="13"/>
      <c r="IR10" s="13"/>
      <c r="IS10" s="13"/>
      <c r="IT10" s="13"/>
      <c r="IU10" s="13"/>
      <c r="IV10" s="13"/>
      <c r="IW10" s="13"/>
    </row>
    <row r="11" spans="1:257" ht="37.5" customHeight="1" x14ac:dyDescent="0.3">
      <c r="A11" s="59">
        <v>4</v>
      </c>
      <c r="B11" s="12" t="s">
        <v>53</v>
      </c>
      <c r="C11" s="22">
        <v>20</v>
      </c>
      <c r="D11" s="22" t="s">
        <v>50</v>
      </c>
      <c r="E11" s="57">
        <v>16.25</v>
      </c>
      <c r="F11" s="49" t="s">
        <v>88</v>
      </c>
      <c r="G11" s="49" t="s">
        <v>94</v>
      </c>
      <c r="H11" s="11">
        <v>21.25</v>
      </c>
      <c r="I11" s="21">
        <f t="shared" si="0"/>
        <v>425</v>
      </c>
      <c r="J11" s="7"/>
    </row>
    <row r="12" spans="1:257" ht="37.5" customHeight="1" x14ac:dyDescent="0.3">
      <c r="A12" s="59">
        <v>5</v>
      </c>
      <c r="B12" s="12" t="s">
        <v>43</v>
      </c>
      <c r="C12" s="22">
        <v>10</v>
      </c>
      <c r="D12" s="22" t="s">
        <v>50</v>
      </c>
      <c r="E12" s="57">
        <v>13</v>
      </c>
      <c r="F12" s="49" t="s">
        <v>88</v>
      </c>
      <c r="G12" s="49" t="s">
        <v>91</v>
      </c>
      <c r="H12" s="11">
        <v>18.25</v>
      </c>
      <c r="I12" s="21">
        <f t="shared" si="0"/>
        <v>182.5</v>
      </c>
      <c r="J12" s="7"/>
    </row>
    <row r="13" spans="1:257" ht="47.25" customHeight="1" x14ac:dyDescent="0.3">
      <c r="A13" s="59">
        <v>6</v>
      </c>
      <c r="B13" s="12" t="s">
        <v>54</v>
      </c>
      <c r="C13" s="22">
        <v>10</v>
      </c>
      <c r="D13" s="22" t="s">
        <v>49</v>
      </c>
      <c r="E13" s="57">
        <v>9.15</v>
      </c>
      <c r="F13" s="49" t="s">
        <v>88</v>
      </c>
      <c r="G13" s="49" t="s">
        <v>95</v>
      </c>
      <c r="H13" s="11">
        <v>8.9499999999999993</v>
      </c>
      <c r="I13" s="21">
        <f t="shared" si="0"/>
        <v>89.5</v>
      </c>
      <c r="J13" s="7"/>
    </row>
    <row r="14" spans="1:257" ht="37.5" customHeight="1" x14ac:dyDescent="0.3">
      <c r="A14" s="59">
        <v>7</v>
      </c>
      <c r="B14" s="12" t="s">
        <v>55</v>
      </c>
      <c r="C14" s="22">
        <v>37</v>
      </c>
      <c r="D14" s="22" t="s">
        <v>49</v>
      </c>
      <c r="E14" s="57">
        <v>4.5</v>
      </c>
      <c r="F14" s="49" t="s">
        <v>88</v>
      </c>
      <c r="G14" s="49" t="s">
        <v>93</v>
      </c>
      <c r="H14" s="11">
        <v>4.25</v>
      </c>
      <c r="I14" s="21">
        <f t="shared" si="0"/>
        <v>157.25</v>
      </c>
      <c r="J14" s="7"/>
    </row>
    <row r="15" spans="1:257" ht="37.5" customHeight="1" x14ac:dyDescent="0.3">
      <c r="A15" s="59">
        <v>8</v>
      </c>
      <c r="B15" s="12" t="s">
        <v>41</v>
      </c>
      <c r="C15" s="22">
        <v>4</v>
      </c>
      <c r="D15" s="22" t="s">
        <v>50</v>
      </c>
      <c r="E15" s="57">
        <v>45</v>
      </c>
      <c r="F15" s="49" t="s">
        <v>88</v>
      </c>
      <c r="G15" s="49" t="s">
        <v>121</v>
      </c>
      <c r="H15" s="11">
        <v>60</v>
      </c>
      <c r="I15" s="21">
        <f t="shared" si="0"/>
        <v>240</v>
      </c>
      <c r="J15" s="7"/>
    </row>
    <row r="16" spans="1:257" ht="37.5" customHeight="1" x14ac:dyDescent="0.3">
      <c r="A16" s="59">
        <v>9</v>
      </c>
      <c r="B16" s="12" t="s">
        <v>56</v>
      </c>
      <c r="C16" s="22">
        <v>11</v>
      </c>
      <c r="D16" s="22" t="s">
        <v>50</v>
      </c>
      <c r="E16" s="57">
        <v>28.5</v>
      </c>
      <c r="F16" s="49" t="s">
        <v>88</v>
      </c>
      <c r="G16" s="49" t="s">
        <v>96</v>
      </c>
      <c r="H16" s="11">
        <v>32.5</v>
      </c>
      <c r="I16" s="21">
        <f t="shared" si="0"/>
        <v>357.5</v>
      </c>
      <c r="J16" s="7"/>
    </row>
    <row r="17" spans="1:10" ht="37.5" customHeight="1" x14ac:dyDescent="0.3">
      <c r="A17" s="59">
        <v>10</v>
      </c>
      <c r="B17" s="12" t="s">
        <v>57</v>
      </c>
      <c r="C17" s="22">
        <v>4</v>
      </c>
      <c r="D17" s="22" t="s">
        <v>49</v>
      </c>
      <c r="E17" s="57">
        <v>15.25</v>
      </c>
      <c r="F17" s="49" t="s">
        <v>88</v>
      </c>
      <c r="G17" s="49" t="s">
        <v>97</v>
      </c>
      <c r="H17" s="11">
        <v>15.15</v>
      </c>
      <c r="I17" s="21">
        <f t="shared" si="0"/>
        <v>60.6</v>
      </c>
      <c r="J17" s="7"/>
    </row>
    <row r="18" spans="1:10" ht="37.5" customHeight="1" x14ac:dyDescent="0.3">
      <c r="A18" s="59">
        <v>11</v>
      </c>
      <c r="B18" s="12" t="s">
        <v>58</v>
      </c>
      <c r="C18" s="22">
        <v>76</v>
      </c>
      <c r="D18" s="22" t="s">
        <v>51</v>
      </c>
      <c r="E18" s="57">
        <v>14</v>
      </c>
      <c r="F18" s="49" t="s">
        <v>88</v>
      </c>
      <c r="G18" s="49" t="s">
        <v>98</v>
      </c>
      <c r="H18" s="11">
        <v>14.75</v>
      </c>
      <c r="I18" s="21">
        <f t="shared" si="0"/>
        <v>1121</v>
      </c>
      <c r="J18" s="7"/>
    </row>
    <row r="19" spans="1:10" ht="37.5" customHeight="1" x14ac:dyDescent="0.3">
      <c r="A19" s="59">
        <v>12</v>
      </c>
      <c r="B19" s="12" t="s">
        <v>47</v>
      </c>
      <c r="C19" s="22">
        <v>163</v>
      </c>
      <c r="D19" s="22" t="s">
        <v>51</v>
      </c>
      <c r="E19" s="57">
        <v>14</v>
      </c>
      <c r="F19" s="49" t="s">
        <v>88</v>
      </c>
      <c r="G19" s="49" t="s">
        <v>99</v>
      </c>
      <c r="H19" s="11">
        <v>14.75</v>
      </c>
      <c r="I19" s="21">
        <f t="shared" si="0"/>
        <v>2404.25</v>
      </c>
      <c r="J19" s="7"/>
    </row>
    <row r="20" spans="1:10" ht="37.5" customHeight="1" x14ac:dyDescent="0.3">
      <c r="A20" s="59">
        <v>13</v>
      </c>
      <c r="B20" s="12" t="s">
        <v>72</v>
      </c>
      <c r="C20" s="22">
        <v>201</v>
      </c>
      <c r="D20" s="22" t="s">
        <v>51</v>
      </c>
      <c r="E20" s="57">
        <v>14</v>
      </c>
      <c r="F20" s="49" t="s">
        <v>88</v>
      </c>
      <c r="G20" s="49" t="s">
        <v>100</v>
      </c>
      <c r="H20" s="11">
        <v>14.75</v>
      </c>
      <c r="I20" s="21">
        <f t="shared" si="0"/>
        <v>2964.75</v>
      </c>
      <c r="J20" s="7"/>
    </row>
    <row r="21" spans="1:10" ht="37.5" customHeight="1" x14ac:dyDescent="0.3">
      <c r="A21" s="72">
        <v>14</v>
      </c>
      <c r="B21" s="22" t="s">
        <v>83</v>
      </c>
      <c r="C21" s="22">
        <v>3000</v>
      </c>
      <c r="D21" s="22" t="s">
        <v>49</v>
      </c>
      <c r="E21" s="57">
        <v>15.9</v>
      </c>
      <c r="F21" s="49" t="s">
        <v>88</v>
      </c>
      <c r="G21" s="49" t="s">
        <v>122</v>
      </c>
      <c r="H21" s="11">
        <v>17.25</v>
      </c>
      <c r="I21" s="21">
        <f t="shared" si="0"/>
        <v>51750</v>
      </c>
      <c r="J21" s="7"/>
    </row>
    <row r="22" spans="1:10" ht="37.5" customHeight="1" x14ac:dyDescent="0.3">
      <c r="A22" s="71">
        <v>15</v>
      </c>
      <c r="B22" s="12" t="s">
        <v>59</v>
      </c>
      <c r="C22" s="22">
        <v>2</v>
      </c>
      <c r="D22" s="22" t="s">
        <v>49</v>
      </c>
      <c r="E22" s="57">
        <v>11.5</v>
      </c>
      <c r="F22" s="49" t="s">
        <v>88</v>
      </c>
      <c r="G22" s="49" t="s">
        <v>101</v>
      </c>
      <c r="H22" s="11">
        <v>11.25</v>
      </c>
      <c r="I22" s="21">
        <f t="shared" si="0"/>
        <v>22.5</v>
      </c>
      <c r="J22" s="7"/>
    </row>
    <row r="23" spans="1:10" ht="37.5" customHeight="1" x14ac:dyDescent="0.3">
      <c r="A23" s="71">
        <v>16</v>
      </c>
      <c r="B23" s="12" t="s">
        <v>60</v>
      </c>
      <c r="C23" s="22">
        <v>3</v>
      </c>
      <c r="D23" s="22" t="s">
        <v>49</v>
      </c>
      <c r="E23" s="57">
        <v>46.5</v>
      </c>
      <c r="F23" s="49" t="s">
        <v>88</v>
      </c>
      <c r="G23" s="49" t="s">
        <v>103</v>
      </c>
      <c r="H23" s="11">
        <v>47.5</v>
      </c>
      <c r="I23" s="21">
        <f t="shared" si="0"/>
        <v>142.5</v>
      </c>
      <c r="J23" s="7"/>
    </row>
    <row r="24" spans="1:10" ht="37.5" customHeight="1" x14ac:dyDescent="0.3">
      <c r="A24" s="71">
        <v>17</v>
      </c>
      <c r="B24" s="12" t="s">
        <v>73</v>
      </c>
      <c r="C24" s="22">
        <v>20</v>
      </c>
      <c r="D24" s="22" t="s">
        <v>49</v>
      </c>
      <c r="E24" s="57">
        <v>3</v>
      </c>
      <c r="F24" s="49" t="s">
        <v>88</v>
      </c>
      <c r="G24" s="49" t="s">
        <v>102</v>
      </c>
      <c r="H24" s="11">
        <v>3.85</v>
      </c>
      <c r="I24" s="21">
        <f t="shared" si="0"/>
        <v>77</v>
      </c>
      <c r="J24" s="7"/>
    </row>
    <row r="25" spans="1:10" ht="37.5" customHeight="1" x14ac:dyDescent="0.3">
      <c r="A25" s="71">
        <v>18</v>
      </c>
      <c r="B25" s="12" t="s">
        <v>61</v>
      </c>
      <c r="C25" s="22">
        <v>5</v>
      </c>
      <c r="D25" s="22" t="s">
        <v>49</v>
      </c>
      <c r="E25" s="57">
        <v>14.5</v>
      </c>
      <c r="F25" s="49" t="s">
        <v>88</v>
      </c>
      <c r="G25" s="49" t="s">
        <v>104</v>
      </c>
      <c r="H25" s="11">
        <v>14.25</v>
      </c>
      <c r="I25" s="21">
        <f t="shared" si="0"/>
        <v>71.25</v>
      </c>
      <c r="J25" s="7"/>
    </row>
    <row r="26" spans="1:10" ht="37.5" customHeight="1" x14ac:dyDescent="0.3">
      <c r="A26" s="71">
        <v>19</v>
      </c>
      <c r="B26" s="12" t="s">
        <v>48</v>
      </c>
      <c r="C26" s="22">
        <v>30</v>
      </c>
      <c r="D26" s="22" t="s">
        <v>49</v>
      </c>
      <c r="E26" s="57">
        <v>22.5</v>
      </c>
      <c r="F26" s="49" t="s">
        <v>88</v>
      </c>
      <c r="G26" s="49" t="s">
        <v>105</v>
      </c>
      <c r="H26" s="11">
        <v>23.75</v>
      </c>
      <c r="I26" s="21">
        <f t="shared" si="0"/>
        <v>712.5</v>
      </c>
      <c r="J26" s="7"/>
    </row>
    <row r="27" spans="1:10" ht="37.5" customHeight="1" x14ac:dyDescent="0.3">
      <c r="A27" s="71">
        <v>20</v>
      </c>
      <c r="B27" s="12" t="s">
        <v>62</v>
      </c>
      <c r="C27" s="22">
        <v>50</v>
      </c>
      <c r="D27" s="22" t="s">
        <v>49</v>
      </c>
      <c r="E27" s="57">
        <v>22.5</v>
      </c>
      <c r="F27" s="49" t="s">
        <v>88</v>
      </c>
      <c r="G27" s="49" t="s">
        <v>106</v>
      </c>
      <c r="H27" s="11">
        <v>23.75</v>
      </c>
      <c r="I27" s="21">
        <f t="shared" si="0"/>
        <v>1187.5</v>
      </c>
      <c r="J27" s="7"/>
    </row>
    <row r="28" spans="1:10" ht="37.5" customHeight="1" x14ac:dyDescent="0.3">
      <c r="A28" s="71">
        <v>21</v>
      </c>
      <c r="B28" s="12" t="s">
        <v>46</v>
      </c>
      <c r="C28" s="22">
        <v>60</v>
      </c>
      <c r="D28" s="22" t="s">
        <v>51</v>
      </c>
      <c r="E28" s="57">
        <v>11.9</v>
      </c>
      <c r="F28" s="49" t="s">
        <v>88</v>
      </c>
      <c r="G28" s="49" t="s">
        <v>107</v>
      </c>
      <c r="H28" s="11">
        <v>11.9</v>
      </c>
      <c r="I28" s="21">
        <f t="shared" si="0"/>
        <v>714</v>
      </c>
      <c r="J28" s="7"/>
    </row>
    <row r="29" spans="1:10" ht="37.5" customHeight="1" x14ac:dyDescent="0.3">
      <c r="A29" s="71">
        <v>22</v>
      </c>
      <c r="B29" s="12" t="s">
        <v>63</v>
      </c>
      <c r="C29" s="22">
        <v>15</v>
      </c>
      <c r="D29" s="22" t="s">
        <v>49</v>
      </c>
      <c r="E29" s="57">
        <v>5.75</v>
      </c>
      <c r="F29" s="49" t="s">
        <v>88</v>
      </c>
      <c r="G29" s="49" t="s">
        <v>108</v>
      </c>
      <c r="H29" s="11">
        <v>5.7</v>
      </c>
      <c r="I29" s="21">
        <f t="shared" si="0"/>
        <v>85.5</v>
      </c>
      <c r="J29" s="7"/>
    </row>
    <row r="30" spans="1:10" ht="37.5" customHeight="1" x14ac:dyDescent="0.3">
      <c r="A30" s="71">
        <v>23</v>
      </c>
      <c r="B30" s="12" t="s">
        <v>64</v>
      </c>
      <c r="C30" s="22">
        <v>3</v>
      </c>
      <c r="D30" s="22" t="s">
        <v>52</v>
      </c>
      <c r="E30" s="57">
        <v>5.25</v>
      </c>
      <c r="F30" s="49" t="s">
        <v>88</v>
      </c>
      <c r="G30" s="49" t="s">
        <v>109</v>
      </c>
      <c r="H30" s="11">
        <v>5.15</v>
      </c>
      <c r="I30" s="21">
        <f t="shared" si="0"/>
        <v>15.450000000000001</v>
      </c>
      <c r="J30" s="7"/>
    </row>
    <row r="31" spans="1:10" ht="37.5" customHeight="1" x14ac:dyDescent="0.3">
      <c r="A31" s="71">
        <v>24</v>
      </c>
      <c r="B31" s="12" t="s">
        <v>45</v>
      </c>
      <c r="C31" s="22">
        <v>8</v>
      </c>
      <c r="D31" s="22" t="s">
        <v>50</v>
      </c>
      <c r="E31" s="57">
        <v>345</v>
      </c>
      <c r="F31" s="49" t="s">
        <v>88</v>
      </c>
      <c r="G31" s="49" t="s">
        <v>110</v>
      </c>
      <c r="H31" s="11">
        <v>345</v>
      </c>
      <c r="I31" s="21">
        <f t="shared" si="0"/>
        <v>2760</v>
      </c>
      <c r="J31" s="7"/>
    </row>
    <row r="32" spans="1:10" ht="37.5" customHeight="1" x14ac:dyDescent="0.3">
      <c r="A32" s="71">
        <v>25</v>
      </c>
      <c r="B32" s="12" t="s">
        <v>65</v>
      </c>
      <c r="C32" s="22">
        <v>50</v>
      </c>
      <c r="D32" s="22" t="s">
        <v>49</v>
      </c>
      <c r="E32" s="57">
        <v>9.25</v>
      </c>
      <c r="F32" s="49" t="s">
        <v>88</v>
      </c>
      <c r="G32" s="49" t="s">
        <v>111</v>
      </c>
      <c r="H32" s="11">
        <v>15</v>
      </c>
      <c r="I32" s="21">
        <f t="shared" si="0"/>
        <v>750</v>
      </c>
      <c r="J32" s="7"/>
    </row>
    <row r="33" spans="1:10" ht="37.5" customHeight="1" x14ac:dyDescent="0.3">
      <c r="A33" s="71">
        <v>26</v>
      </c>
      <c r="B33" s="12" t="s">
        <v>66</v>
      </c>
      <c r="C33" s="22">
        <v>40</v>
      </c>
      <c r="D33" s="22" t="s">
        <v>50</v>
      </c>
      <c r="E33" s="57">
        <v>4.1500000000000004</v>
      </c>
      <c r="F33" s="49" t="s">
        <v>88</v>
      </c>
      <c r="G33" s="49" t="s">
        <v>112</v>
      </c>
      <c r="H33" s="11">
        <v>4.1500000000000004</v>
      </c>
      <c r="I33" s="21">
        <f t="shared" si="0"/>
        <v>166</v>
      </c>
      <c r="J33" s="7"/>
    </row>
    <row r="34" spans="1:10" ht="37.5" customHeight="1" x14ac:dyDescent="0.3">
      <c r="A34" s="71">
        <v>27</v>
      </c>
      <c r="B34" s="12" t="s">
        <v>67</v>
      </c>
      <c r="C34" s="22">
        <v>90</v>
      </c>
      <c r="D34" s="22" t="s">
        <v>50</v>
      </c>
      <c r="E34" s="57">
        <v>4.5</v>
      </c>
      <c r="F34" s="49" t="s">
        <v>88</v>
      </c>
      <c r="G34" s="49" t="s">
        <v>113</v>
      </c>
      <c r="H34" s="11">
        <v>4.5</v>
      </c>
      <c r="I34" s="21">
        <f t="shared" si="0"/>
        <v>405</v>
      </c>
      <c r="J34" s="7"/>
    </row>
    <row r="35" spans="1:10" ht="37.5" customHeight="1" x14ac:dyDescent="0.3">
      <c r="A35" s="71">
        <v>28</v>
      </c>
      <c r="B35" s="14" t="s">
        <v>68</v>
      </c>
      <c r="C35" s="22">
        <v>30</v>
      </c>
      <c r="D35" s="22" t="s">
        <v>50</v>
      </c>
      <c r="E35" s="57">
        <v>4.5999999999999996</v>
      </c>
      <c r="F35" s="49" t="s">
        <v>88</v>
      </c>
      <c r="G35" s="49" t="s">
        <v>114</v>
      </c>
      <c r="H35" s="11">
        <v>4.5999999999999996</v>
      </c>
      <c r="I35" s="21">
        <f t="shared" si="0"/>
        <v>138</v>
      </c>
      <c r="J35" s="7"/>
    </row>
    <row r="36" spans="1:10" ht="37.5" customHeight="1" x14ac:dyDescent="0.3">
      <c r="A36" s="71">
        <v>29</v>
      </c>
      <c r="B36" s="12" t="s">
        <v>42</v>
      </c>
      <c r="C36" s="22">
        <v>40</v>
      </c>
      <c r="D36" s="22" t="s">
        <v>50</v>
      </c>
      <c r="E36" s="57">
        <v>8.25</v>
      </c>
      <c r="F36" s="49" t="s">
        <v>88</v>
      </c>
      <c r="G36" s="49" t="s">
        <v>115</v>
      </c>
      <c r="H36" s="11">
        <v>10.25</v>
      </c>
      <c r="I36" s="21">
        <f t="shared" si="0"/>
        <v>410</v>
      </c>
      <c r="J36" s="7"/>
    </row>
    <row r="37" spans="1:10" ht="52.5" customHeight="1" x14ac:dyDescent="0.3">
      <c r="A37" s="71">
        <v>30</v>
      </c>
      <c r="B37" s="12" t="s">
        <v>44</v>
      </c>
      <c r="C37" s="22">
        <v>37</v>
      </c>
      <c r="D37" s="22" t="s">
        <v>50</v>
      </c>
      <c r="E37" s="57">
        <v>66</v>
      </c>
      <c r="F37" s="49" t="s">
        <v>88</v>
      </c>
      <c r="G37" s="49" t="s">
        <v>116</v>
      </c>
      <c r="H37" s="11"/>
      <c r="I37" s="21">
        <f t="shared" si="0"/>
        <v>0</v>
      </c>
      <c r="J37" s="7"/>
    </row>
    <row r="38" spans="1:10" ht="37.5" customHeight="1" x14ac:dyDescent="0.3">
      <c r="A38" s="71">
        <v>31</v>
      </c>
      <c r="B38" s="12" t="s">
        <v>69</v>
      </c>
      <c r="C38" s="22">
        <v>45</v>
      </c>
      <c r="D38" s="22" t="s">
        <v>49</v>
      </c>
      <c r="E38" s="57">
        <v>8</v>
      </c>
      <c r="F38" s="49" t="s">
        <v>88</v>
      </c>
      <c r="G38" s="49" t="s">
        <v>117</v>
      </c>
      <c r="H38" s="11">
        <v>8</v>
      </c>
      <c r="I38" s="21">
        <f t="shared" si="0"/>
        <v>360</v>
      </c>
      <c r="J38" s="7"/>
    </row>
    <row r="39" spans="1:10" ht="34.5" customHeight="1" x14ac:dyDescent="0.3">
      <c r="H39" s="45" t="s">
        <v>4</v>
      </c>
      <c r="I39" s="46">
        <f>SUM(I8:I38)</f>
        <v>71621.8</v>
      </c>
      <c r="J39" s="47"/>
    </row>
    <row r="40" spans="1:10" ht="34.5" customHeight="1" x14ac:dyDescent="0.3">
      <c r="J40" s="7"/>
    </row>
    <row r="101" ht="15" customHeight="1" x14ac:dyDescent="0.3"/>
  </sheetData>
  <mergeCells count="4">
    <mergeCell ref="A4:B4"/>
    <mergeCell ref="A6:I6"/>
    <mergeCell ref="A3:I3"/>
    <mergeCell ref="C4:I4"/>
  </mergeCells>
  <pageMargins left="0.25" right="0.25" top="0.75" bottom="0.75" header="0.3" footer="0.3"/>
  <pageSetup scale="7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25"/>
  <sheetViews>
    <sheetView showGridLines="0" topLeftCell="A2" workbookViewId="0">
      <selection activeCell="D13" sqref="D13"/>
    </sheetView>
  </sheetViews>
  <sheetFormatPr defaultRowHeight="14.4" x14ac:dyDescent="0.3"/>
  <cols>
    <col min="2" max="2" width="57.6640625" customWidth="1"/>
    <col min="3" max="3" width="28.6640625" customWidth="1"/>
    <col min="4" max="4" width="23.6640625" customWidth="1"/>
    <col min="7" max="7" width="40.33203125" customWidth="1"/>
  </cols>
  <sheetData>
    <row r="1" spans="1:7" s="7" customFormat="1" ht="27.75" customHeight="1" thickBot="1" x14ac:dyDescent="0.35">
      <c r="A1" s="47" t="str">
        <f>'1 - Specifications'!A1</f>
        <v>ASA-23-73681, NEGOTIATED BID TO ESTABLISH A QUANTITY PURCHASE AGREEMENT (QPA) FOR FORENSIC LABORATORY SUPPLIES</v>
      </c>
      <c r="G1" s="16"/>
    </row>
    <row r="2" spans="1:7" s="7" customFormat="1" ht="60" customHeight="1" thickBot="1" x14ac:dyDescent="0.35">
      <c r="A2" s="98" t="s">
        <v>38</v>
      </c>
      <c r="B2" s="99"/>
      <c r="C2" s="100"/>
    </row>
    <row r="3" spans="1:7" s="7" customFormat="1" ht="13.8" x14ac:dyDescent="0.3">
      <c r="G3" s="16"/>
    </row>
    <row r="4" spans="1:7" s="7" customFormat="1" ht="23.4" thickBot="1" x14ac:dyDescent="0.35">
      <c r="B4" s="10" t="s">
        <v>32</v>
      </c>
      <c r="C4" s="52" t="s">
        <v>37</v>
      </c>
      <c r="G4" s="16"/>
    </row>
    <row r="5" spans="1:7" s="7" customFormat="1" ht="13.8" x14ac:dyDescent="0.3">
      <c r="A5" s="60">
        <v>1</v>
      </c>
      <c r="B5" s="61" t="s">
        <v>27</v>
      </c>
      <c r="C5" s="51">
        <v>0.1</v>
      </c>
      <c r="G5" s="16"/>
    </row>
    <row r="6" spans="1:7" s="7" customFormat="1" ht="13.8" x14ac:dyDescent="0.3">
      <c r="A6" s="62">
        <v>2</v>
      </c>
      <c r="B6" s="63" t="s">
        <v>26</v>
      </c>
      <c r="C6" s="73">
        <v>0.1</v>
      </c>
      <c r="G6" s="16"/>
    </row>
    <row r="7" spans="1:7" s="7" customFormat="1" ht="13.8" x14ac:dyDescent="0.3">
      <c r="A7" s="62">
        <v>3</v>
      </c>
      <c r="B7" s="63" t="s">
        <v>30</v>
      </c>
      <c r="C7" s="73">
        <v>0.1</v>
      </c>
      <c r="G7" s="16"/>
    </row>
    <row r="8" spans="1:7" s="7" customFormat="1" ht="13.8" x14ac:dyDescent="0.3">
      <c r="A8" s="62">
        <v>4</v>
      </c>
      <c r="B8" s="63" t="s">
        <v>31</v>
      </c>
      <c r="C8" s="73">
        <v>0.1</v>
      </c>
      <c r="G8" s="16"/>
    </row>
    <row r="9" spans="1:7" s="7" customFormat="1" ht="13.8" x14ac:dyDescent="0.3">
      <c r="A9" s="62">
        <v>5</v>
      </c>
      <c r="B9" s="63" t="s">
        <v>28</v>
      </c>
      <c r="C9" s="73">
        <v>0.1</v>
      </c>
      <c r="G9" s="16"/>
    </row>
    <row r="10" spans="1:7" s="7" customFormat="1" ht="13.8" x14ac:dyDescent="0.3">
      <c r="A10" s="62">
        <v>6</v>
      </c>
      <c r="B10" s="63" t="s">
        <v>21</v>
      </c>
      <c r="C10" s="73">
        <v>0.1</v>
      </c>
      <c r="G10" s="16"/>
    </row>
    <row r="11" spans="1:7" s="7" customFormat="1" ht="13.8" x14ac:dyDescent="0.3">
      <c r="A11" s="62">
        <v>7</v>
      </c>
      <c r="B11" s="63" t="s">
        <v>23</v>
      </c>
      <c r="C11" s="73">
        <v>0.1</v>
      </c>
      <c r="G11" s="16"/>
    </row>
    <row r="12" spans="1:7" s="7" customFormat="1" ht="13.8" x14ac:dyDescent="0.3">
      <c r="A12" s="62">
        <v>8</v>
      </c>
      <c r="B12" s="63" t="s">
        <v>24</v>
      </c>
      <c r="C12" s="73">
        <v>0.1</v>
      </c>
      <c r="G12" s="16"/>
    </row>
    <row r="13" spans="1:7" s="7" customFormat="1" ht="13.8" x14ac:dyDescent="0.3">
      <c r="A13" s="62">
        <v>9</v>
      </c>
      <c r="B13" s="63" t="s">
        <v>25</v>
      </c>
      <c r="C13" s="73">
        <v>0.1</v>
      </c>
      <c r="G13" s="16"/>
    </row>
    <row r="14" spans="1:7" s="7" customFormat="1" ht="13.8" x14ac:dyDescent="0.3">
      <c r="A14" s="62">
        <v>10</v>
      </c>
      <c r="B14" s="63" t="s">
        <v>22</v>
      </c>
      <c r="C14" s="73">
        <v>0.1</v>
      </c>
      <c r="G14" s="16"/>
    </row>
    <row r="15" spans="1:7" s="7" customFormat="1" thickBot="1" x14ac:dyDescent="0.35">
      <c r="A15" s="64">
        <v>11</v>
      </c>
      <c r="B15" s="65" t="s">
        <v>29</v>
      </c>
      <c r="C15" s="74">
        <v>0.1</v>
      </c>
      <c r="G15" s="16"/>
    </row>
    <row r="16" spans="1:7" s="7" customFormat="1" ht="13.8" x14ac:dyDescent="0.3">
      <c r="G16" s="16"/>
    </row>
    <row r="17" spans="7:7" s="7" customFormat="1" ht="13.8" x14ac:dyDescent="0.3">
      <c r="G17" s="16"/>
    </row>
    <row r="18" spans="7:7" s="7" customFormat="1" ht="13.8" x14ac:dyDescent="0.3">
      <c r="G18" s="16"/>
    </row>
    <row r="19" spans="7:7" s="7" customFormat="1" ht="13.8" x14ac:dyDescent="0.3">
      <c r="G19" s="16"/>
    </row>
    <row r="20" spans="7:7" s="7" customFormat="1" ht="13.8" x14ac:dyDescent="0.3">
      <c r="G20" s="16"/>
    </row>
    <row r="21" spans="7:7" s="7" customFormat="1" ht="13.8" x14ac:dyDescent="0.3">
      <c r="G21" s="16"/>
    </row>
    <row r="22" spans="7:7" s="7" customFormat="1" ht="13.8" x14ac:dyDescent="0.3">
      <c r="G22" s="16"/>
    </row>
    <row r="23" spans="7:7" s="7" customFormat="1" ht="13.8" x14ac:dyDescent="0.3">
      <c r="G23" s="16"/>
    </row>
    <row r="24" spans="7:7" s="7" customFormat="1" ht="13.8" x14ac:dyDescent="0.3">
      <c r="G24" s="16"/>
    </row>
    <row r="25" spans="7:7" s="7" customFormat="1" ht="13.8" x14ac:dyDescent="0.3">
      <c r="G25" s="16"/>
    </row>
  </sheetData>
  <mergeCells count="1">
    <mergeCell ref="A2:C2"/>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R108"/>
  <sheetViews>
    <sheetView showGridLines="0" zoomScale="80" zoomScaleNormal="80" workbookViewId="0">
      <selection activeCell="A3" sqref="A3:D3"/>
    </sheetView>
  </sheetViews>
  <sheetFormatPr defaultRowHeight="13.8" x14ac:dyDescent="0.3"/>
  <cols>
    <col min="1" max="1" width="10.44140625" style="7" customWidth="1"/>
    <col min="2" max="2" width="51.33203125" style="7" customWidth="1"/>
    <col min="3" max="3" width="14.5546875" style="7" customWidth="1"/>
    <col min="4" max="4" width="82.5546875" style="7" customWidth="1"/>
    <col min="5" max="5" width="12" style="16" customWidth="1"/>
    <col min="6" max="6" width="16.33203125" style="7" customWidth="1"/>
    <col min="7" max="7" width="18.44140625" style="7" customWidth="1"/>
    <col min="8" max="254" width="9.109375" style="7"/>
    <col min="255" max="255" width="10.44140625" style="7" customWidth="1"/>
    <col min="256" max="256" width="31.5546875" style="7" customWidth="1"/>
    <col min="257" max="258" width="16.109375" style="7" customWidth="1"/>
    <col min="259" max="260" width="19.109375" style="7" customWidth="1"/>
    <col min="261" max="261" width="12" style="7" customWidth="1"/>
    <col min="262" max="262" width="16.33203125" style="7" customWidth="1"/>
    <col min="263" max="263" width="18.44140625" style="7" customWidth="1"/>
    <col min="264" max="510" width="9.109375" style="7"/>
    <col min="511" max="511" width="10.44140625" style="7" customWidth="1"/>
    <col min="512" max="512" width="31.5546875" style="7" customWidth="1"/>
    <col min="513" max="514" width="16.109375" style="7" customWidth="1"/>
    <col min="515" max="516" width="19.109375" style="7" customWidth="1"/>
    <col min="517" max="517" width="12" style="7" customWidth="1"/>
    <col min="518" max="518" width="16.33203125" style="7" customWidth="1"/>
    <col min="519" max="519" width="18.44140625" style="7" customWidth="1"/>
    <col min="520" max="766" width="9.109375" style="7"/>
    <col min="767" max="767" width="10.44140625" style="7" customWidth="1"/>
    <col min="768" max="768" width="31.5546875" style="7" customWidth="1"/>
    <col min="769" max="770" width="16.109375" style="7" customWidth="1"/>
    <col min="771" max="772" width="19.109375" style="7" customWidth="1"/>
    <col min="773" max="773" width="12" style="7" customWidth="1"/>
    <col min="774" max="774" width="16.33203125" style="7" customWidth="1"/>
    <col min="775" max="775" width="18.44140625" style="7" customWidth="1"/>
    <col min="776" max="1022" width="9.109375" style="7"/>
    <col min="1023" max="1023" width="10.44140625" style="7" customWidth="1"/>
    <col min="1024" max="1024" width="31.5546875" style="7" customWidth="1"/>
    <col min="1025" max="1026" width="16.109375" style="7" customWidth="1"/>
    <col min="1027" max="1028" width="19.109375" style="7" customWidth="1"/>
    <col min="1029" max="1029" width="12" style="7" customWidth="1"/>
    <col min="1030" max="1030" width="16.33203125" style="7" customWidth="1"/>
    <col min="1031" max="1031" width="18.44140625" style="7" customWidth="1"/>
    <col min="1032" max="1278" width="9.109375" style="7"/>
    <col min="1279" max="1279" width="10.44140625" style="7" customWidth="1"/>
    <col min="1280" max="1280" width="31.5546875" style="7" customWidth="1"/>
    <col min="1281" max="1282" width="16.109375" style="7" customWidth="1"/>
    <col min="1283" max="1284" width="19.109375" style="7" customWidth="1"/>
    <col min="1285" max="1285" width="12" style="7" customWidth="1"/>
    <col min="1286" max="1286" width="16.33203125" style="7" customWidth="1"/>
    <col min="1287" max="1287" width="18.44140625" style="7" customWidth="1"/>
    <col min="1288" max="1534" width="9.109375" style="7"/>
    <col min="1535" max="1535" width="10.44140625" style="7" customWidth="1"/>
    <col min="1536" max="1536" width="31.5546875" style="7" customWidth="1"/>
    <col min="1537" max="1538" width="16.109375" style="7" customWidth="1"/>
    <col min="1539" max="1540" width="19.109375" style="7" customWidth="1"/>
    <col min="1541" max="1541" width="12" style="7" customWidth="1"/>
    <col min="1542" max="1542" width="16.33203125" style="7" customWidth="1"/>
    <col min="1543" max="1543" width="18.44140625" style="7" customWidth="1"/>
    <col min="1544" max="1790" width="9.109375" style="7"/>
    <col min="1791" max="1791" width="10.44140625" style="7" customWidth="1"/>
    <col min="1792" max="1792" width="31.5546875" style="7" customWidth="1"/>
    <col min="1793" max="1794" width="16.109375" style="7" customWidth="1"/>
    <col min="1795" max="1796" width="19.109375" style="7" customWidth="1"/>
    <col min="1797" max="1797" width="12" style="7" customWidth="1"/>
    <col min="1798" max="1798" width="16.33203125" style="7" customWidth="1"/>
    <col min="1799" max="1799" width="18.44140625" style="7" customWidth="1"/>
    <col min="1800" max="2046" width="9.109375" style="7"/>
    <col min="2047" max="2047" width="10.44140625" style="7" customWidth="1"/>
    <col min="2048" max="2048" width="31.5546875" style="7" customWidth="1"/>
    <col min="2049" max="2050" width="16.109375" style="7" customWidth="1"/>
    <col min="2051" max="2052" width="19.109375" style="7" customWidth="1"/>
    <col min="2053" max="2053" width="12" style="7" customWidth="1"/>
    <col min="2054" max="2054" width="16.33203125" style="7" customWidth="1"/>
    <col min="2055" max="2055" width="18.44140625" style="7" customWidth="1"/>
    <col min="2056" max="2302" width="9.109375" style="7"/>
    <col min="2303" max="2303" width="10.44140625" style="7" customWidth="1"/>
    <col min="2304" max="2304" width="31.5546875" style="7" customWidth="1"/>
    <col min="2305" max="2306" width="16.109375" style="7" customWidth="1"/>
    <col min="2307" max="2308" width="19.109375" style="7" customWidth="1"/>
    <col min="2309" max="2309" width="12" style="7" customWidth="1"/>
    <col min="2310" max="2310" width="16.33203125" style="7" customWidth="1"/>
    <col min="2311" max="2311" width="18.44140625" style="7" customWidth="1"/>
    <col min="2312" max="2558" width="9.109375" style="7"/>
    <col min="2559" max="2559" width="10.44140625" style="7" customWidth="1"/>
    <col min="2560" max="2560" width="31.5546875" style="7" customWidth="1"/>
    <col min="2561" max="2562" width="16.109375" style="7" customWidth="1"/>
    <col min="2563" max="2564" width="19.109375" style="7" customWidth="1"/>
    <col min="2565" max="2565" width="12" style="7" customWidth="1"/>
    <col min="2566" max="2566" width="16.33203125" style="7" customWidth="1"/>
    <col min="2567" max="2567" width="18.44140625" style="7" customWidth="1"/>
    <col min="2568" max="2814" width="9.109375" style="7"/>
    <col min="2815" max="2815" width="10.44140625" style="7" customWidth="1"/>
    <col min="2816" max="2816" width="31.5546875" style="7" customWidth="1"/>
    <col min="2817" max="2818" width="16.109375" style="7" customWidth="1"/>
    <col min="2819" max="2820" width="19.109375" style="7" customWidth="1"/>
    <col min="2821" max="2821" width="12" style="7" customWidth="1"/>
    <col min="2822" max="2822" width="16.33203125" style="7" customWidth="1"/>
    <col min="2823" max="2823" width="18.44140625" style="7" customWidth="1"/>
    <col min="2824" max="3070" width="9.109375" style="7"/>
    <col min="3071" max="3071" width="10.44140625" style="7" customWidth="1"/>
    <col min="3072" max="3072" width="31.5546875" style="7" customWidth="1"/>
    <col min="3073" max="3074" width="16.109375" style="7" customWidth="1"/>
    <col min="3075" max="3076" width="19.109375" style="7" customWidth="1"/>
    <col min="3077" max="3077" width="12" style="7" customWidth="1"/>
    <col min="3078" max="3078" width="16.33203125" style="7" customWidth="1"/>
    <col min="3079" max="3079" width="18.44140625" style="7" customWidth="1"/>
    <col min="3080" max="3326" width="9.109375" style="7"/>
    <col min="3327" max="3327" width="10.44140625" style="7" customWidth="1"/>
    <col min="3328" max="3328" width="31.5546875" style="7" customWidth="1"/>
    <col min="3329" max="3330" width="16.109375" style="7" customWidth="1"/>
    <col min="3331" max="3332" width="19.109375" style="7" customWidth="1"/>
    <col min="3333" max="3333" width="12" style="7" customWidth="1"/>
    <col min="3334" max="3334" width="16.33203125" style="7" customWidth="1"/>
    <col min="3335" max="3335" width="18.44140625" style="7" customWidth="1"/>
    <col min="3336" max="3582" width="9.109375" style="7"/>
    <col min="3583" max="3583" width="10.44140625" style="7" customWidth="1"/>
    <col min="3584" max="3584" width="31.5546875" style="7" customWidth="1"/>
    <col min="3585" max="3586" width="16.109375" style="7" customWidth="1"/>
    <col min="3587" max="3588" width="19.109375" style="7" customWidth="1"/>
    <col min="3589" max="3589" width="12" style="7" customWidth="1"/>
    <col min="3590" max="3590" width="16.33203125" style="7" customWidth="1"/>
    <col min="3591" max="3591" width="18.44140625" style="7" customWidth="1"/>
    <col min="3592" max="3838" width="9.109375" style="7"/>
    <col min="3839" max="3839" width="10.44140625" style="7" customWidth="1"/>
    <col min="3840" max="3840" width="31.5546875" style="7" customWidth="1"/>
    <col min="3841" max="3842" width="16.109375" style="7" customWidth="1"/>
    <col min="3843" max="3844" width="19.109375" style="7" customWidth="1"/>
    <col min="3845" max="3845" width="12" style="7" customWidth="1"/>
    <col min="3846" max="3846" width="16.33203125" style="7" customWidth="1"/>
    <col min="3847" max="3847" width="18.44140625" style="7" customWidth="1"/>
    <col min="3848" max="4094" width="9.109375" style="7"/>
    <col min="4095" max="4095" width="10.44140625" style="7" customWidth="1"/>
    <col min="4096" max="4096" width="31.5546875" style="7" customWidth="1"/>
    <col min="4097" max="4098" width="16.109375" style="7" customWidth="1"/>
    <col min="4099" max="4100" width="19.109375" style="7" customWidth="1"/>
    <col min="4101" max="4101" width="12" style="7" customWidth="1"/>
    <col min="4102" max="4102" width="16.33203125" style="7" customWidth="1"/>
    <col min="4103" max="4103" width="18.44140625" style="7" customWidth="1"/>
    <col min="4104" max="4350" width="9.109375" style="7"/>
    <col min="4351" max="4351" width="10.44140625" style="7" customWidth="1"/>
    <col min="4352" max="4352" width="31.5546875" style="7" customWidth="1"/>
    <col min="4353" max="4354" width="16.109375" style="7" customWidth="1"/>
    <col min="4355" max="4356" width="19.109375" style="7" customWidth="1"/>
    <col min="4357" max="4357" width="12" style="7" customWidth="1"/>
    <col min="4358" max="4358" width="16.33203125" style="7" customWidth="1"/>
    <col min="4359" max="4359" width="18.44140625" style="7" customWidth="1"/>
    <col min="4360" max="4606" width="9.109375" style="7"/>
    <col min="4607" max="4607" width="10.44140625" style="7" customWidth="1"/>
    <col min="4608" max="4608" width="31.5546875" style="7" customWidth="1"/>
    <col min="4609" max="4610" width="16.109375" style="7" customWidth="1"/>
    <col min="4611" max="4612" width="19.109375" style="7" customWidth="1"/>
    <col min="4613" max="4613" width="12" style="7" customWidth="1"/>
    <col min="4614" max="4614" width="16.33203125" style="7" customWidth="1"/>
    <col min="4615" max="4615" width="18.44140625" style="7" customWidth="1"/>
    <col min="4616" max="4862" width="9.109375" style="7"/>
    <col min="4863" max="4863" width="10.44140625" style="7" customWidth="1"/>
    <col min="4864" max="4864" width="31.5546875" style="7" customWidth="1"/>
    <col min="4865" max="4866" width="16.109375" style="7" customWidth="1"/>
    <col min="4867" max="4868" width="19.109375" style="7" customWidth="1"/>
    <col min="4869" max="4869" width="12" style="7" customWidth="1"/>
    <col min="4870" max="4870" width="16.33203125" style="7" customWidth="1"/>
    <col min="4871" max="4871" width="18.44140625" style="7" customWidth="1"/>
    <col min="4872" max="5118" width="9.109375" style="7"/>
    <col min="5119" max="5119" width="10.44140625" style="7" customWidth="1"/>
    <col min="5120" max="5120" width="31.5546875" style="7" customWidth="1"/>
    <col min="5121" max="5122" width="16.109375" style="7" customWidth="1"/>
    <col min="5123" max="5124" width="19.109375" style="7" customWidth="1"/>
    <col min="5125" max="5125" width="12" style="7" customWidth="1"/>
    <col min="5126" max="5126" width="16.33203125" style="7" customWidth="1"/>
    <col min="5127" max="5127" width="18.44140625" style="7" customWidth="1"/>
    <col min="5128" max="5374" width="9.109375" style="7"/>
    <col min="5375" max="5375" width="10.44140625" style="7" customWidth="1"/>
    <col min="5376" max="5376" width="31.5546875" style="7" customWidth="1"/>
    <col min="5377" max="5378" width="16.109375" style="7" customWidth="1"/>
    <col min="5379" max="5380" width="19.109375" style="7" customWidth="1"/>
    <col min="5381" max="5381" width="12" style="7" customWidth="1"/>
    <col min="5382" max="5382" width="16.33203125" style="7" customWidth="1"/>
    <col min="5383" max="5383" width="18.44140625" style="7" customWidth="1"/>
    <col min="5384" max="5630" width="9.109375" style="7"/>
    <col min="5631" max="5631" width="10.44140625" style="7" customWidth="1"/>
    <col min="5632" max="5632" width="31.5546875" style="7" customWidth="1"/>
    <col min="5633" max="5634" width="16.109375" style="7" customWidth="1"/>
    <col min="5635" max="5636" width="19.109375" style="7" customWidth="1"/>
    <col min="5637" max="5637" width="12" style="7" customWidth="1"/>
    <col min="5638" max="5638" width="16.33203125" style="7" customWidth="1"/>
    <col min="5639" max="5639" width="18.44140625" style="7" customWidth="1"/>
    <col min="5640" max="5886" width="9.109375" style="7"/>
    <col min="5887" max="5887" width="10.44140625" style="7" customWidth="1"/>
    <col min="5888" max="5888" width="31.5546875" style="7" customWidth="1"/>
    <col min="5889" max="5890" width="16.109375" style="7" customWidth="1"/>
    <col min="5891" max="5892" width="19.109375" style="7" customWidth="1"/>
    <col min="5893" max="5893" width="12" style="7" customWidth="1"/>
    <col min="5894" max="5894" width="16.33203125" style="7" customWidth="1"/>
    <col min="5895" max="5895" width="18.44140625" style="7" customWidth="1"/>
    <col min="5896" max="6142" width="9.109375" style="7"/>
    <col min="6143" max="6143" width="10.44140625" style="7" customWidth="1"/>
    <col min="6144" max="6144" width="31.5546875" style="7" customWidth="1"/>
    <col min="6145" max="6146" width="16.109375" style="7" customWidth="1"/>
    <col min="6147" max="6148" width="19.109375" style="7" customWidth="1"/>
    <col min="6149" max="6149" width="12" style="7" customWidth="1"/>
    <col min="6150" max="6150" width="16.33203125" style="7" customWidth="1"/>
    <col min="6151" max="6151" width="18.44140625" style="7" customWidth="1"/>
    <col min="6152" max="6398" width="9.109375" style="7"/>
    <col min="6399" max="6399" width="10.44140625" style="7" customWidth="1"/>
    <col min="6400" max="6400" width="31.5546875" style="7" customWidth="1"/>
    <col min="6401" max="6402" width="16.109375" style="7" customWidth="1"/>
    <col min="6403" max="6404" width="19.109375" style="7" customWidth="1"/>
    <col min="6405" max="6405" width="12" style="7" customWidth="1"/>
    <col min="6406" max="6406" width="16.33203125" style="7" customWidth="1"/>
    <col min="6407" max="6407" width="18.44140625" style="7" customWidth="1"/>
    <col min="6408" max="6654" width="9.109375" style="7"/>
    <col min="6655" max="6655" width="10.44140625" style="7" customWidth="1"/>
    <col min="6656" max="6656" width="31.5546875" style="7" customWidth="1"/>
    <col min="6657" max="6658" width="16.109375" style="7" customWidth="1"/>
    <col min="6659" max="6660" width="19.109375" style="7" customWidth="1"/>
    <col min="6661" max="6661" width="12" style="7" customWidth="1"/>
    <col min="6662" max="6662" width="16.33203125" style="7" customWidth="1"/>
    <col min="6663" max="6663" width="18.44140625" style="7" customWidth="1"/>
    <col min="6664" max="6910" width="9.109375" style="7"/>
    <col min="6911" max="6911" width="10.44140625" style="7" customWidth="1"/>
    <col min="6912" max="6912" width="31.5546875" style="7" customWidth="1"/>
    <col min="6913" max="6914" width="16.109375" style="7" customWidth="1"/>
    <col min="6915" max="6916" width="19.109375" style="7" customWidth="1"/>
    <col min="6917" max="6917" width="12" style="7" customWidth="1"/>
    <col min="6918" max="6918" width="16.33203125" style="7" customWidth="1"/>
    <col min="6919" max="6919" width="18.44140625" style="7" customWidth="1"/>
    <col min="6920" max="7166" width="9.109375" style="7"/>
    <col min="7167" max="7167" width="10.44140625" style="7" customWidth="1"/>
    <col min="7168" max="7168" width="31.5546875" style="7" customWidth="1"/>
    <col min="7169" max="7170" width="16.109375" style="7" customWidth="1"/>
    <col min="7171" max="7172" width="19.109375" style="7" customWidth="1"/>
    <col min="7173" max="7173" width="12" style="7" customWidth="1"/>
    <col min="7174" max="7174" width="16.33203125" style="7" customWidth="1"/>
    <col min="7175" max="7175" width="18.44140625" style="7" customWidth="1"/>
    <col min="7176" max="7422" width="9.109375" style="7"/>
    <col min="7423" max="7423" width="10.44140625" style="7" customWidth="1"/>
    <col min="7424" max="7424" width="31.5546875" style="7" customWidth="1"/>
    <col min="7425" max="7426" width="16.109375" style="7" customWidth="1"/>
    <col min="7427" max="7428" width="19.109375" style="7" customWidth="1"/>
    <col min="7429" max="7429" width="12" style="7" customWidth="1"/>
    <col min="7430" max="7430" width="16.33203125" style="7" customWidth="1"/>
    <col min="7431" max="7431" width="18.44140625" style="7" customWidth="1"/>
    <col min="7432" max="7678" width="9.109375" style="7"/>
    <col min="7679" max="7679" width="10.44140625" style="7" customWidth="1"/>
    <col min="7680" max="7680" width="31.5546875" style="7" customWidth="1"/>
    <col min="7681" max="7682" width="16.109375" style="7" customWidth="1"/>
    <col min="7683" max="7684" width="19.109375" style="7" customWidth="1"/>
    <col min="7685" max="7685" width="12" style="7" customWidth="1"/>
    <col min="7686" max="7686" width="16.33203125" style="7" customWidth="1"/>
    <col min="7687" max="7687" width="18.44140625" style="7" customWidth="1"/>
    <col min="7688" max="7934" width="9.109375" style="7"/>
    <col min="7935" max="7935" width="10.44140625" style="7" customWidth="1"/>
    <col min="7936" max="7936" width="31.5546875" style="7" customWidth="1"/>
    <col min="7937" max="7938" width="16.109375" style="7" customWidth="1"/>
    <col min="7939" max="7940" width="19.109375" style="7" customWidth="1"/>
    <col min="7941" max="7941" width="12" style="7" customWidth="1"/>
    <col min="7942" max="7942" width="16.33203125" style="7" customWidth="1"/>
    <col min="7943" max="7943" width="18.44140625" style="7" customWidth="1"/>
    <col min="7944" max="8190" width="9.109375" style="7"/>
    <col min="8191" max="8191" width="10.44140625" style="7" customWidth="1"/>
    <col min="8192" max="8192" width="31.5546875" style="7" customWidth="1"/>
    <col min="8193" max="8194" width="16.109375" style="7" customWidth="1"/>
    <col min="8195" max="8196" width="19.109375" style="7" customWidth="1"/>
    <col min="8197" max="8197" width="12" style="7" customWidth="1"/>
    <col min="8198" max="8198" width="16.33203125" style="7" customWidth="1"/>
    <col min="8199" max="8199" width="18.44140625" style="7" customWidth="1"/>
    <col min="8200" max="8446" width="9.109375" style="7"/>
    <col min="8447" max="8447" width="10.44140625" style="7" customWidth="1"/>
    <col min="8448" max="8448" width="31.5546875" style="7" customWidth="1"/>
    <col min="8449" max="8450" width="16.109375" style="7" customWidth="1"/>
    <col min="8451" max="8452" width="19.109375" style="7" customWidth="1"/>
    <col min="8453" max="8453" width="12" style="7" customWidth="1"/>
    <col min="8454" max="8454" width="16.33203125" style="7" customWidth="1"/>
    <col min="8455" max="8455" width="18.44140625" style="7" customWidth="1"/>
    <col min="8456" max="8702" width="9.109375" style="7"/>
    <col min="8703" max="8703" width="10.44140625" style="7" customWidth="1"/>
    <col min="8704" max="8704" width="31.5546875" style="7" customWidth="1"/>
    <col min="8705" max="8706" width="16.109375" style="7" customWidth="1"/>
    <col min="8707" max="8708" width="19.109375" style="7" customWidth="1"/>
    <col min="8709" max="8709" width="12" style="7" customWidth="1"/>
    <col min="8710" max="8710" width="16.33203125" style="7" customWidth="1"/>
    <col min="8711" max="8711" width="18.44140625" style="7" customWidth="1"/>
    <col min="8712" max="8958" width="9.109375" style="7"/>
    <col min="8959" max="8959" width="10.44140625" style="7" customWidth="1"/>
    <col min="8960" max="8960" width="31.5546875" style="7" customWidth="1"/>
    <col min="8961" max="8962" width="16.109375" style="7" customWidth="1"/>
    <col min="8963" max="8964" width="19.109375" style="7" customWidth="1"/>
    <col min="8965" max="8965" width="12" style="7" customWidth="1"/>
    <col min="8966" max="8966" width="16.33203125" style="7" customWidth="1"/>
    <col min="8967" max="8967" width="18.44140625" style="7" customWidth="1"/>
    <col min="8968" max="9214" width="9.109375" style="7"/>
    <col min="9215" max="9215" width="10.44140625" style="7" customWidth="1"/>
    <col min="9216" max="9216" width="31.5546875" style="7" customWidth="1"/>
    <col min="9217" max="9218" width="16.109375" style="7" customWidth="1"/>
    <col min="9219" max="9220" width="19.109375" style="7" customWidth="1"/>
    <col min="9221" max="9221" width="12" style="7" customWidth="1"/>
    <col min="9222" max="9222" width="16.33203125" style="7" customWidth="1"/>
    <col min="9223" max="9223" width="18.44140625" style="7" customWidth="1"/>
    <col min="9224" max="9470" width="9.109375" style="7"/>
    <col min="9471" max="9471" width="10.44140625" style="7" customWidth="1"/>
    <col min="9472" max="9472" width="31.5546875" style="7" customWidth="1"/>
    <col min="9473" max="9474" width="16.109375" style="7" customWidth="1"/>
    <col min="9475" max="9476" width="19.109375" style="7" customWidth="1"/>
    <col min="9477" max="9477" width="12" style="7" customWidth="1"/>
    <col min="9478" max="9478" width="16.33203125" style="7" customWidth="1"/>
    <col min="9479" max="9479" width="18.44140625" style="7" customWidth="1"/>
    <col min="9480" max="9726" width="9.109375" style="7"/>
    <col min="9727" max="9727" width="10.44140625" style="7" customWidth="1"/>
    <col min="9728" max="9728" width="31.5546875" style="7" customWidth="1"/>
    <col min="9729" max="9730" width="16.109375" style="7" customWidth="1"/>
    <col min="9731" max="9732" width="19.109375" style="7" customWidth="1"/>
    <col min="9733" max="9733" width="12" style="7" customWidth="1"/>
    <col min="9734" max="9734" width="16.33203125" style="7" customWidth="1"/>
    <col min="9735" max="9735" width="18.44140625" style="7" customWidth="1"/>
    <col min="9736" max="9982" width="9.109375" style="7"/>
    <col min="9983" max="9983" width="10.44140625" style="7" customWidth="1"/>
    <col min="9984" max="9984" width="31.5546875" style="7" customWidth="1"/>
    <col min="9985" max="9986" width="16.109375" style="7" customWidth="1"/>
    <col min="9987" max="9988" width="19.109375" style="7" customWidth="1"/>
    <col min="9989" max="9989" width="12" style="7" customWidth="1"/>
    <col min="9990" max="9990" width="16.33203125" style="7" customWidth="1"/>
    <col min="9991" max="9991" width="18.44140625" style="7" customWidth="1"/>
    <col min="9992" max="10238" width="9.109375" style="7"/>
    <col min="10239" max="10239" width="10.44140625" style="7" customWidth="1"/>
    <col min="10240" max="10240" width="31.5546875" style="7" customWidth="1"/>
    <col min="10241" max="10242" width="16.109375" style="7" customWidth="1"/>
    <col min="10243" max="10244" width="19.109375" style="7" customWidth="1"/>
    <col min="10245" max="10245" width="12" style="7" customWidth="1"/>
    <col min="10246" max="10246" width="16.33203125" style="7" customWidth="1"/>
    <col min="10247" max="10247" width="18.44140625" style="7" customWidth="1"/>
    <col min="10248" max="10494" width="9.109375" style="7"/>
    <col min="10495" max="10495" width="10.44140625" style="7" customWidth="1"/>
    <col min="10496" max="10496" width="31.5546875" style="7" customWidth="1"/>
    <col min="10497" max="10498" width="16.109375" style="7" customWidth="1"/>
    <col min="10499" max="10500" width="19.109375" style="7" customWidth="1"/>
    <col min="10501" max="10501" width="12" style="7" customWidth="1"/>
    <col min="10502" max="10502" width="16.33203125" style="7" customWidth="1"/>
    <col min="10503" max="10503" width="18.44140625" style="7" customWidth="1"/>
    <col min="10504" max="10750" width="9.109375" style="7"/>
    <col min="10751" max="10751" width="10.44140625" style="7" customWidth="1"/>
    <col min="10752" max="10752" width="31.5546875" style="7" customWidth="1"/>
    <col min="10753" max="10754" width="16.109375" style="7" customWidth="1"/>
    <col min="10755" max="10756" width="19.109375" style="7" customWidth="1"/>
    <col min="10757" max="10757" width="12" style="7" customWidth="1"/>
    <col min="10758" max="10758" width="16.33203125" style="7" customWidth="1"/>
    <col min="10759" max="10759" width="18.44140625" style="7" customWidth="1"/>
    <col min="10760" max="11006" width="9.109375" style="7"/>
    <col min="11007" max="11007" width="10.44140625" style="7" customWidth="1"/>
    <col min="11008" max="11008" width="31.5546875" style="7" customWidth="1"/>
    <col min="11009" max="11010" width="16.109375" style="7" customWidth="1"/>
    <col min="11011" max="11012" width="19.109375" style="7" customWidth="1"/>
    <col min="11013" max="11013" width="12" style="7" customWidth="1"/>
    <col min="11014" max="11014" width="16.33203125" style="7" customWidth="1"/>
    <col min="11015" max="11015" width="18.44140625" style="7" customWidth="1"/>
    <col min="11016" max="11262" width="9.109375" style="7"/>
    <col min="11263" max="11263" width="10.44140625" style="7" customWidth="1"/>
    <col min="11264" max="11264" width="31.5546875" style="7" customWidth="1"/>
    <col min="11265" max="11266" width="16.109375" style="7" customWidth="1"/>
    <col min="11267" max="11268" width="19.109375" style="7" customWidth="1"/>
    <col min="11269" max="11269" width="12" style="7" customWidth="1"/>
    <col min="11270" max="11270" width="16.33203125" style="7" customWidth="1"/>
    <col min="11271" max="11271" width="18.44140625" style="7" customWidth="1"/>
    <col min="11272" max="11518" width="9.109375" style="7"/>
    <col min="11519" max="11519" width="10.44140625" style="7" customWidth="1"/>
    <col min="11520" max="11520" width="31.5546875" style="7" customWidth="1"/>
    <col min="11521" max="11522" width="16.109375" style="7" customWidth="1"/>
    <col min="11523" max="11524" width="19.109375" style="7" customWidth="1"/>
    <col min="11525" max="11525" width="12" style="7" customWidth="1"/>
    <col min="11526" max="11526" width="16.33203125" style="7" customWidth="1"/>
    <col min="11527" max="11527" width="18.44140625" style="7" customWidth="1"/>
    <col min="11528" max="11774" width="9.109375" style="7"/>
    <col min="11775" max="11775" width="10.44140625" style="7" customWidth="1"/>
    <col min="11776" max="11776" width="31.5546875" style="7" customWidth="1"/>
    <col min="11777" max="11778" width="16.109375" style="7" customWidth="1"/>
    <col min="11779" max="11780" width="19.109375" style="7" customWidth="1"/>
    <col min="11781" max="11781" width="12" style="7" customWidth="1"/>
    <col min="11782" max="11782" width="16.33203125" style="7" customWidth="1"/>
    <col min="11783" max="11783" width="18.44140625" style="7" customWidth="1"/>
    <col min="11784" max="12030" width="9.109375" style="7"/>
    <col min="12031" max="12031" width="10.44140625" style="7" customWidth="1"/>
    <col min="12032" max="12032" width="31.5546875" style="7" customWidth="1"/>
    <col min="12033" max="12034" width="16.109375" style="7" customWidth="1"/>
    <col min="12035" max="12036" width="19.109375" style="7" customWidth="1"/>
    <col min="12037" max="12037" width="12" style="7" customWidth="1"/>
    <col min="12038" max="12038" width="16.33203125" style="7" customWidth="1"/>
    <col min="12039" max="12039" width="18.44140625" style="7" customWidth="1"/>
    <col min="12040" max="12286" width="9.109375" style="7"/>
    <col min="12287" max="12287" width="10.44140625" style="7" customWidth="1"/>
    <col min="12288" max="12288" width="31.5546875" style="7" customWidth="1"/>
    <col min="12289" max="12290" width="16.109375" style="7" customWidth="1"/>
    <col min="12291" max="12292" width="19.109375" style="7" customWidth="1"/>
    <col min="12293" max="12293" width="12" style="7" customWidth="1"/>
    <col min="12294" max="12294" width="16.33203125" style="7" customWidth="1"/>
    <col min="12295" max="12295" width="18.44140625" style="7" customWidth="1"/>
    <col min="12296" max="12542" width="9.109375" style="7"/>
    <col min="12543" max="12543" width="10.44140625" style="7" customWidth="1"/>
    <col min="12544" max="12544" width="31.5546875" style="7" customWidth="1"/>
    <col min="12545" max="12546" width="16.109375" style="7" customWidth="1"/>
    <col min="12547" max="12548" width="19.109375" style="7" customWidth="1"/>
    <col min="12549" max="12549" width="12" style="7" customWidth="1"/>
    <col min="12550" max="12550" width="16.33203125" style="7" customWidth="1"/>
    <col min="12551" max="12551" width="18.44140625" style="7" customWidth="1"/>
    <col min="12552" max="12798" width="9.109375" style="7"/>
    <col min="12799" max="12799" width="10.44140625" style="7" customWidth="1"/>
    <col min="12800" max="12800" width="31.5546875" style="7" customWidth="1"/>
    <col min="12801" max="12802" width="16.109375" style="7" customWidth="1"/>
    <col min="12803" max="12804" width="19.109375" style="7" customWidth="1"/>
    <col min="12805" max="12805" width="12" style="7" customWidth="1"/>
    <col min="12806" max="12806" width="16.33203125" style="7" customWidth="1"/>
    <col min="12807" max="12807" width="18.44140625" style="7" customWidth="1"/>
    <col min="12808" max="13054" width="9.109375" style="7"/>
    <col min="13055" max="13055" width="10.44140625" style="7" customWidth="1"/>
    <col min="13056" max="13056" width="31.5546875" style="7" customWidth="1"/>
    <col min="13057" max="13058" width="16.109375" style="7" customWidth="1"/>
    <col min="13059" max="13060" width="19.109375" style="7" customWidth="1"/>
    <col min="13061" max="13061" width="12" style="7" customWidth="1"/>
    <col min="13062" max="13062" width="16.33203125" style="7" customWidth="1"/>
    <col min="13063" max="13063" width="18.44140625" style="7" customWidth="1"/>
    <col min="13064" max="13310" width="9.109375" style="7"/>
    <col min="13311" max="13311" width="10.44140625" style="7" customWidth="1"/>
    <col min="13312" max="13312" width="31.5546875" style="7" customWidth="1"/>
    <col min="13313" max="13314" width="16.109375" style="7" customWidth="1"/>
    <col min="13315" max="13316" width="19.109375" style="7" customWidth="1"/>
    <col min="13317" max="13317" width="12" style="7" customWidth="1"/>
    <col min="13318" max="13318" width="16.33203125" style="7" customWidth="1"/>
    <col min="13319" max="13319" width="18.44140625" style="7" customWidth="1"/>
    <col min="13320" max="13566" width="9.109375" style="7"/>
    <col min="13567" max="13567" width="10.44140625" style="7" customWidth="1"/>
    <col min="13568" max="13568" width="31.5546875" style="7" customWidth="1"/>
    <col min="13569" max="13570" width="16.109375" style="7" customWidth="1"/>
    <col min="13571" max="13572" width="19.109375" style="7" customWidth="1"/>
    <col min="13573" max="13573" width="12" style="7" customWidth="1"/>
    <col min="13574" max="13574" width="16.33203125" style="7" customWidth="1"/>
    <col min="13575" max="13575" width="18.44140625" style="7" customWidth="1"/>
    <col min="13576" max="13822" width="9.109375" style="7"/>
    <col min="13823" max="13823" width="10.44140625" style="7" customWidth="1"/>
    <col min="13824" max="13824" width="31.5546875" style="7" customWidth="1"/>
    <col min="13825" max="13826" width="16.109375" style="7" customWidth="1"/>
    <col min="13827" max="13828" width="19.109375" style="7" customWidth="1"/>
    <col min="13829" max="13829" width="12" style="7" customWidth="1"/>
    <col min="13830" max="13830" width="16.33203125" style="7" customWidth="1"/>
    <col min="13831" max="13831" width="18.44140625" style="7" customWidth="1"/>
    <col min="13832" max="14078" width="9.109375" style="7"/>
    <col min="14079" max="14079" width="10.44140625" style="7" customWidth="1"/>
    <col min="14080" max="14080" width="31.5546875" style="7" customWidth="1"/>
    <col min="14081" max="14082" width="16.109375" style="7" customWidth="1"/>
    <col min="14083" max="14084" width="19.109375" style="7" customWidth="1"/>
    <col min="14085" max="14085" width="12" style="7" customWidth="1"/>
    <col min="14086" max="14086" width="16.33203125" style="7" customWidth="1"/>
    <col min="14087" max="14087" width="18.44140625" style="7" customWidth="1"/>
    <col min="14088" max="14334" width="9.109375" style="7"/>
    <col min="14335" max="14335" width="10.44140625" style="7" customWidth="1"/>
    <col min="14336" max="14336" width="31.5546875" style="7" customWidth="1"/>
    <col min="14337" max="14338" width="16.109375" style="7" customWidth="1"/>
    <col min="14339" max="14340" width="19.109375" style="7" customWidth="1"/>
    <col min="14341" max="14341" width="12" style="7" customWidth="1"/>
    <col min="14342" max="14342" width="16.33203125" style="7" customWidth="1"/>
    <col min="14343" max="14343" width="18.44140625" style="7" customWidth="1"/>
    <col min="14344" max="14590" width="9.109375" style="7"/>
    <col min="14591" max="14591" width="10.44140625" style="7" customWidth="1"/>
    <col min="14592" max="14592" width="31.5546875" style="7" customWidth="1"/>
    <col min="14593" max="14594" width="16.109375" style="7" customWidth="1"/>
    <col min="14595" max="14596" width="19.109375" style="7" customWidth="1"/>
    <col min="14597" max="14597" width="12" style="7" customWidth="1"/>
    <col min="14598" max="14598" width="16.33203125" style="7" customWidth="1"/>
    <col min="14599" max="14599" width="18.44140625" style="7" customWidth="1"/>
    <col min="14600" max="14846" width="9.109375" style="7"/>
    <col min="14847" max="14847" width="10.44140625" style="7" customWidth="1"/>
    <col min="14848" max="14848" width="31.5546875" style="7" customWidth="1"/>
    <col min="14849" max="14850" width="16.109375" style="7" customWidth="1"/>
    <col min="14851" max="14852" width="19.109375" style="7" customWidth="1"/>
    <col min="14853" max="14853" width="12" style="7" customWidth="1"/>
    <col min="14854" max="14854" width="16.33203125" style="7" customWidth="1"/>
    <col min="14855" max="14855" width="18.44140625" style="7" customWidth="1"/>
    <col min="14856" max="15102" width="9.109375" style="7"/>
    <col min="15103" max="15103" width="10.44140625" style="7" customWidth="1"/>
    <col min="15104" max="15104" width="31.5546875" style="7" customWidth="1"/>
    <col min="15105" max="15106" width="16.109375" style="7" customWidth="1"/>
    <col min="15107" max="15108" width="19.109375" style="7" customWidth="1"/>
    <col min="15109" max="15109" width="12" style="7" customWidth="1"/>
    <col min="15110" max="15110" width="16.33203125" style="7" customWidth="1"/>
    <col min="15111" max="15111" width="18.44140625" style="7" customWidth="1"/>
    <col min="15112" max="15358" width="9.109375" style="7"/>
    <col min="15359" max="15359" width="10.44140625" style="7" customWidth="1"/>
    <col min="15360" max="15360" width="31.5546875" style="7" customWidth="1"/>
    <col min="15361" max="15362" width="16.109375" style="7" customWidth="1"/>
    <col min="15363" max="15364" width="19.109375" style="7" customWidth="1"/>
    <col min="15365" max="15365" width="12" style="7" customWidth="1"/>
    <col min="15366" max="15366" width="16.33203125" style="7" customWidth="1"/>
    <col min="15367" max="15367" width="18.44140625" style="7" customWidth="1"/>
    <col min="15368" max="15614" width="9.109375" style="7"/>
    <col min="15615" max="15615" width="10.44140625" style="7" customWidth="1"/>
    <col min="15616" max="15616" width="31.5546875" style="7" customWidth="1"/>
    <col min="15617" max="15618" width="16.109375" style="7" customWidth="1"/>
    <col min="15619" max="15620" width="19.109375" style="7" customWidth="1"/>
    <col min="15621" max="15621" width="12" style="7" customWidth="1"/>
    <col min="15622" max="15622" width="16.33203125" style="7" customWidth="1"/>
    <col min="15623" max="15623" width="18.44140625" style="7" customWidth="1"/>
    <col min="15624" max="15870" width="9.109375" style="7"/>
    <col min="15871" max="15871" width="10.44140625" style="7" customWidth="1"/>
    <col min="15872" max="15872" width="31.5546875" style="7" customWidth="1"/>
    <col min="15873" max="15874" width="16.109375" style="7" customWidth="1"/>
    <col min="15875" max="15876" width="19.109375" style="7" customWidth="1"/>
    <col min="15877" max="15877" width="12" style="7" customWidth="1"/>
    <col min="15878" max="15878" width="16.33203125" style="7" customWidth="1"/>
    <col min="15879" max="15879" width="18.44140625" style="7" customWidth="1"/>
    <col min="15880" max="16126" width="9.109375" style="7"/>
    <col min="16127" max="16127" width="10.44140625" style="7" customWidth="1"/>
    <col min="16128" max="16128" width="31.5546875" style="7" customWidth="1"/>
    <col min="16129" max="16130" width="16.109375" style="7" customWidth="1"/>
    <col min="16131" max="16132" width="19.109375" style="7" customWidth="1"/>
    <col min="16133" max="16133" width="12" style="7" customWidth="1"/>
    <col min="16134" max="16134" width="16.33203125" style="7" customWidth="1"/>
    <col min="16135" max="16135" width="18.44140625" style="7" customWidth="1"/>
    <col min="16136" max="16384" width="9.109375" style="7"/>
  </cols>
  <sheetData>
    <row r="1" spans="1:252" s="3" customFormat="1" ht="17.399999999999999" x14ac:dyDescent="0.3">
      <c r="A1" s="17" t="str">
        <f>'1 - Specifications'!A1</f>
        <v>ASA-23-73681, NEGOTIATED BID TO ESTABLISH A QUANTITY PURCHASE AGREEMENT (QPA) FOR FORENSIC LABORATORY SUPPLIES</v>
      </c>
      <c r="B1" s="2"/>
      <c r="C1" s="2"/>
      <c r="E1" s="4"/>
    </row>
    <row r="2" spans="1:252" s="3" customFormat="1" ht="18" thickBot="1" x14ac:dyDescent="0.35">
      <c r="A2" s="5"/>
      <c r="B2" s="5"/>
      <c r="C2" s="5"/>
      <c r="E2" s="4"/>
    </row>
    <row r="3" spans="1:252" s="6" customFormat="1" ht="66.75" customHeight="1" thickBot="1" x14ac:dyDescent="0.35">
      <c r="A3" s="98" t="s">
        <v>33</v>
      </c>
      <c r="B3" s="99"/>
      <c r="C3" s="99"/>
      <c r="D3" s="99"/>
    </row>
    <row r="4" spans="1:252" ht="38.25" customHeight="1" thickBot="1" x14ac:dyDescent="0.35">
      <c r="A4" s="89" t="s">
        <v>20</v>
      </c>
      <c r="B4" s="90"/>
      <c r="C4" s="90"/>
      <c r="D4" s="90"/>
      <c r="E4" s="7"/>
    </row>
    <row r="5" spans="1:252" s="10" customFormat="1" ht="52.5" customHeight="1" x14ac:dyDescent="0.3">
      <c r="A5" s="33" t="s">
        <v>1</v>
      </c>
      <c r="B5" s="34" t="s">
        <v>18</v>
      </c>
      <c r="C5" s="34" t="s">
        <v>19</v>
      </c>
      <c r="D5" s="34" t="s">
        <v>75</v>
      </c>
    </row>
    <row r="6" spans="1:252" ht="37.5" customHeight="1" x14ac:dyDescent="0.3">
      <c r="A6" s="66"/>
      <c r="B6" s="49"/>
      <c r="C6" s="49"/>
      <c r="D6" s="49"/>
      <c r="E6" s="7"/>
    </row>
    <row r="7" spans="1:252" ht="37.5" customHeight="1" x14ac:dyDescent="0.3">
      <c r="A7" s="66"/>
      <c r="B7" s="49"/>
      <c r="C7" s="49"/>
      <c r="D7" s="49"/>
      <c r="E7" s="7"/>
    </row>
    <row r="8" spans="1:252" ht="37.5" customHeight="1" x14ac:dyDescent="0.3">
      <c r="A8" s="49"/>
      <c r="B8" s="49"/>
      <c r="C8" s="49"/>
      <c r="D8" s="49"/>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c r="DR8" s="13"/>
      <c r="DS8" s="13"/>
      <c r="DT8" s="13"/>
      <c r="DU8" s="13"/>
      <c r="DV8" s="13"/>
      <c r="DW8" s="13"/>
      <c r="DX8" s="13"/>
      <c r="DY8" s="13"/>
      <c r="DZ8" s="13"/>
      <c r="EA8" s="13"/>
      <c r="EB8" s="13"/>
      <c r="EC8" s="13"/>
      <c r="ED8" s="13"/>
      <c r="EE8" s="13"/>
      <c r="EF8" s="13"/>
      <c r="EG8" s="13"/>
      <c r="EH8" s="13"/>
      <c r="EI8" s="13"/>
      <c r="EJ8" s="13"/>
      <c r="EK8" s="13"/>
      <c r="EL8" s="13"/>
      <c r="EM8" s="13"/>
      <c r="EN8" s="13"/>
      <c r="EO8" s="13"/>
      <c r="EP8" s="13"/>
      <c r="EQ8" s="13"/>
      <c r="ER8" s="13"/>
      <c r="ES8" s="13"/>
      <c r="ET8" s="13"/>
      <c r="EU8" s="13"/>
      <c r="EV8" s="13"/>
      <c r="EW8" s="13"/>
      <c r="EX8" s="13"/>
      <c r="EY8" s="13"/>
      <c r="EZ8" s="13"/>
      <c r="FA8" s="13"/>
      <c r="FB8" s="13"/>
      <c r="FC8" s="13"/>
      <c r="FD8" s="13"/>
      <c r="FE8" s="13"/>
      <c r="FF8" s="13"/>
      <c r="FG8" s="13"/>
      <c r="FH8" s="13"/>
      <c r="FI8" s="13"/>
      <c r="FJ8" s="13"/>
      <c r="FK8" s="13"/>
      <c r="FL8" s="13"/>
      <c r="FM8" s="13"/>
      <c r="FN8" s="13"/>
      <c r="FO8" s="13"/>
      <c r="FP8" s="13"/>
      <c r="FQ8" s="13"/>
      <c r="FR8" s="13"/>
      <c r="FS8" s="13"/>
      <c r="FT8" s="13"/>
      <c r="FU8" s="13"/>
      <c r="FV8" s="13"/>
      <c r="FW8" s="13"/>
      <c r="FX8" s="13"/>
      <c r="FY8" s="13"/>
      <c r="FZ8" s="13"/>
      <c r="GA8" s="13"/>
      <c r="GB8" s="13"/>
      <c r="GC8" s="13"/>
      <c r="GD8" s="13"/>
      <c r="GE8" s="13"/>
      <c r="GF8" s="13"/>
      <c r="GG8" s="13"/>
      <c r="GH8" s="13"/>
      <c r="GI8" s="13"/>
      <c r="GJ8" s="13"/>
      <c r="GK8" s="13"/>
      <c r="GL8" s="13"/>
      <c r="GM8" s="13"/>
      <c r="GN8" s="13"/>
      <c r="GO8" s="13"/>
      <c r="GP8" s="13"/>
      <c r="GQ8" s="13"/>
      <c r="GR8" s="13"/>
      <c r="GS8" s="13"/>
      <c r="GT8" s="13"/>
      <c r="GU8" s="13"/>
      <c r="GV8" s="13"/>
      <c r="GW8" s="13"/>
      <c r="GX8" s="13"/>
      <c r="GY8" s="13"/>
      <c r="GZ8" s="13"/>
      <c r="HA8" s="13"/>
      <c r="HB8" s="13"/>
      <c r="HC8" s="13"/>
      <c r="HD8" s="13"/>
      <c r="HE8" s="13"/>
      <c r="HF8" s="13"/>
      <c r="HG8" s="13"/>
      <c r="HH8" s="13"/>
      <c r="HI8" s="13"/>
      <c r="HJ8" s="13"/>
      <c r="HK8" s="13"/>
      <c r="HL8" s="13"/>
      <c r="HM8" s="13"/>
      <c r="HN8" s="13"/>
      <c r="HO8" s="13"/>
      <c r="HP8" s="13"/>
      <c r="HQ8" s="13"/>
      <c r="HR8" s="13"/>
      <c r="HS8" s="13"/>
      <c r="HT8" s="13"/>
      <c r="HU8" s="13"/>
      <c r="HV8" s="13"/>
      <c r="HW8" s="13"/>
      <c r="HX8" s="13"/>
      <c r="HY8" s="13"/>
      <c r="HZ8" s="13"/>
      <c r="IA8" s="13"/>
      <c r="IB8" s="13"/>
      <c r="IC8" s="13"/>
      <c r="ID8" s="13"/>
      <c r="IE8" s="13"/>
      <c r="IF8" s="13"/>
      <c r="IG8" s="13"/>
      <c r="IH8" s="13"/>
      <c r="II8" s="13"/>
      <c r="IJ8" s="13"/>
      <c r="IK8" s="13"/>
      <c r="IL8" s="13"/>
      <c r="IM8" s="13"/>
      <c r="IN8" s="13"/>
      <c r="IO8" s="13"/>
      <c r="IP8" s="13"/>
      <c r="IQ8" s="13"/>
      <c r="IR8" s="13"/>
    </row>
    <row r="9" spans="1:252" ht="37.5" customHeight="1" x14ac:dyDescent="0.3">
      <c r="A9" s="49"/>
      <c r="B9" s="49"/>
      <c r="C9" s="49"/>
      <c r="D9" s="49"/>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c r="GN9" s="13"/>
      <c r="GO9" s="13"/>
      <c r="GP9" s="13"/>
      <c r="GQ9" s="13"/>
      <c r="GR9" s="13"/>
      <c r="GS9" s="13"/>
      <c r="GT9" s="13"/>
      <c r="GU9" s="13"/>
      <c r="GV9" s="13"/>
      <c r="GW9" s="13"/>
      <c r="GX9" s="13"/>
      <c r="GY9" s="13"/>
      <c r="GZ9" s="13"/>
      <c r="HA9" s="13"/>
      <c r="HB9" s="13"/>
      <c r="HC9" s="13"/>
      <c r="HD9" s="13"/>
      <c r="HE9" s="13"/>
      <c r="HF9" s="13"/>
      <c r="HG9" s="13"/>
      <c r="HH9" s="13"/>
      <c r="HI9" s="13"/>
      <c r="HJ9" s="13"/>
      <c r="HK9" s="13"/>
      <c r="HL9" s="13"/>
      <c r="HM9" s="13"/>
      <c r="HN9" s="13"/>
      <c r="HO9" s="13"/>
      <c r="HP9" s="13"/>
      <c r="HQ9" s="13"/>
      <c r="HR9" s="13"/>
      <c r="HS9" s="13"/>
      <c r="HT9" s="13"/>
      <c r="HU9" s="13"/>
      <c r="HV9" s="13"/>
      <c r="HW9" s="13"/>
      <c r="HX9" s="13"/>
      <c r="HY9" s="13"/>
      <c r="HZ9" s="13"/>
      <c r="IA9" s="13"/>
      <c r="IB9" s="13"/>
      <c r="IC9" s="13"/>
      <c r="ID9" s="13"/>
      <c r="IE9" s="13"/>
      <c r="IF9" s="13"/>
      <c r="IG9" s="13"/>
      <c r="IH9" s="13"/>
      <c r="II9" s="13"/>
      <c r="IJ9" s="13"/>
      <c r="IK9" s="13"/>
      <c r="IL9" s="13"/>
      <c r="IM9" s="13"/>
      <c r="IN9" s="13"/>
      <c r="IO9" s="13"/>
      <c r="IP9" s="13"/>
      <c r="IQ9" s="13"/>
      <c r="IR9" s="13"/>
    </row>
    <row r="10" spans="1:252" ht="37.5" customHeight="1" x14ac:dyDescent="0.3">
      <c r="A10" s="66"/>
      <c r="B10" s="49"/>
      <c r="C10" s="49"/>
      <c r="D10" s="49"/>
      <c r="E10" s="7"/>
    </row>
    <row r="11" spans="1:252" ht="37.5" customHeight="1" x14ac:dyDescent="0.3">
      <c r="A11" s="66"/>
      <c r="B11" s="49"/>
      <c r="C11" s="49"/>
      <c r="D11" s="49"/>
      <c r="E11" s="7"/>
    </row>
    <row r="12" spans="1:252" ht="47.25" customHeight="1" x14ac:dyDescent="0.3">
      <c r="A12" s="66"/>
      <c r="B12" s="49"/>
      <c r="C12" s="49"/>
      <c r="D12" s="49"/>
      <c r="E12" s="7"/>
    </row>
    <row r="13" spans="1:252" ht="37.5" customHeight="1" x14ac:dyDescent="0.3">
      <c r="A13" s="66"/>
      <c r="B13" s="49"/>
      <c r="C13" s="49"/>
      <c r="D13" s="49"/>
      <c r="E13" s="7"/>
    </row>
    <row r="14" spans="1:252" ht="37.5" customHeight="1" x14ac:dyDescent="0.3">
      <c r="A14" s="66"/>
      <c r="B14" s="49"/>
      <c r="C14" s="49"/>
      <c r="D14" s="49"/>
      <c r="E14" s="7"/>
    </row>
    <row r="15" spans="1:252" ht="37.5" customHeight="1" x14ac:dyDescent="0.3">
      <c r="A15" s="66"/>
      <c r="B15" s="49"/>
      <c r="C15" s="49"/>
      <c r="D15" s="49"/>
      <c r="E15" s="7"/>
    </row>
    <row r="16" spans="1:252" ht="37.5" customHeight="1" x14ac:dyDescent="0.3">
      <c r="A16" s="66"/>
      <c r="B16" s="49"/>
      <c r="C16" s="49"/>
      <c r="D16" s="49"/>
      <c r="E16" s="7"/>
    </row>
    <row r="17" spans="1:5" ht="37.5" customHeight="1" x14ac:dyDescent="0.3">
      <c r="A17" s="66"/>
      <c r="B17" s="49"/>
      <c r="C17" s="49"/>
      <c r="D17" s="49"/>
      <c r="E17" s="7"/>
    </row>
    <row r="18" spans="1:5" ht="37.5" customHeight="1" x14ac:dyDescent="0.3">
      <c r="A18" s="66"/>
      <c r="B18" s="49"/>
      <c r="C18" s="49"/>
      <c r="D18" s="49"/>
      <c r="E18" s="7"/>
    </row>
    <row r="19" spans="1:5" ht="37.5" customHeight="1" x14ac:dyDescent="0.3">
      <c r="A19" s="66"/>
      <c r="B19" s="49"/>
      <c r="C19" s="49"/>
      <c r="D19" s="49"/>
      <c r="E19" s="7"/>
    </row>
    <row r="20" spans="1:5" ht="37.5" customHeight="1" x14ac:dyDescent="0.3">
      <c r="A20" s="66"/>
      <c r="B20" s="49"/>
      <c r="C20" s="49"/>
      <c r="D20" s="49"/>
      <c r="E20" s="7"/>
    </row>
    <row r="21" spans="1:5" ht="37.5" customHeight="1" x14ac:dyDescent="0.3">
      <c r="A21" s="66"/>
      <c r="B21" s="49"/>
      <c r="C21" s="49"/>
      <c r="D21" s="49"/>
      <c r="E21" s="7"/>
    </row>
    <row r="22" spans="1:5" ht="37.5" customHeight="1" x14ac:dyDescent="0.3">
      <c r="A22" s="66"/>
      <c r="B22" s="49"/>
      <c r="C22" s="49"/>
      <c r="D22" s="49"/>
      <c r="E22" s="7"/>
    </row>
    <row r="23" spans="1:5" ht="37.5" customHeight="1" x14ac:dyDescent="0.3">
      <c r="A23" s="66"/>
      <c r="B23" s="49"/>
      <c r="C23" s="49"/>
      <c r="D23" s="49"/>
      <c r="E23" s="7"/>
    </row>
    <row r="24" spans="1:5" ht="37.5" customHeight="1" x14ac:dyDescent="0.3">
      <c r="A24" s="66"/>
      <c r="B24" s="49"/>
      <c r="C24" s="49"/>
      <c r="D24" s="49"/>
      <c r="E24" s="7"/>
    </row>
    <row r="25" spans="1:5" ht="37.5" customHeight="1" x14ac:dyDescent="0.3">
      <c r="A25" s="66"/>
      <c r="B25" s="49"/>
      <c r="C25" s="49"/>
      <c r="D25" s="49"/>
      <c r="E25" s="7"/>
    </row>
    <row r="26" spans="1:5" ht="37.5" customHeight="1" x14ac:dyDescent="0.3">
      <c r="A26" s="66"/>
      <c r="B26" s="49"/>
      <c r="C26" s="49"/>
      <c r="D26" s="49"/>
      <c r="E26" s="7"/>
    </row>
    <row r="27" spans="1:5" ht="37.5" customHeight="1" x14ac:dyDescent="0.3">
      <c r="A27" s="66"/>
      <c r="B27" s="49"/>
      <c r="C27" s="49"/>
      <c r="D27" s="49"/>
      <c r="E27" s="7"/>
    </row>
    <row r="28" spans="1:5" ht="37.5" customHeight="1" x14ac:dyDescent="0.3">
      <c r="A28" s="66"/>
      <c r="B28" s="49"/>
      <c r="C28" s="49"/>
      <c r="D28" s="49"/>
      <c r="E28" s="7"/>
    </row>
    <row r="29" spans="1:5" ht="37.5" customHeight="1" x14ac:dyDescent="0.3">
      <c r="A29" s="66"/>
      <c r="B29" s="49"/>
      <c r="C29" s="49"/>
      <c r="D29" s="49"/>
      <c r="E29" s="7"/>
    </row>
    <row r="30" spans="1:5" ht="37.5" customHeight="1" x14ac:dyDescent="0.3">
      <c r="A30" s="66"/>
      <c r="B30" s="49"/>
      <c r="C30" s="49"/>
      <c r="D30" s="49"/>
      <c r="E30" s="7"/>
    </row>
    <row r="31" spans="1:5" ht="37.5" customHeight="1" x14ac:dyDescent="0.3">
      <c r="A31" s="66"/>
      <c r="B31" s="49"/>
      <c r="C31" s="49"/>
      <c r="D31" s="49"/>
      <c r="E31" s="7"/>
    </row>
    <row r="32" spans="1:5" ht="37.5" customHeight="1" x14ac:dyDescent="0.3">
      <c r="A32" s="66"/>
      <c r="B32" s="49"/>
      <c r="C32" s="49"/>
      <c r="D32" s="49"/>
      <c r="E32" s="7"/>
    </row>
    <row r="33" spans="1:5" ht="37.5" customHeight="1" x14ac:dyDescent="0.3">
      <c r="A33" s="66"/>
      <c r="B33" s="67"/>
      <c r="C33" s="67"/>
      <c r="D33" s="49"/>
      <c r="E33" s="7"/>
    </row>
    <row r="34" spans="1:5" ht="37.5" customHeight="1" x14ac:dyDescent="0.3">
      <c r="A34" s="66"/>
      <c r="B34" s="49"/>
      <c r="C34" s="49"/>
      <c r="D34" s="49"/>
      <c r="E34" s="7"/>
    </row>
    <row r="35" spans="1:5" ht="37.5" customHeight="1" x14ac:dyDescent="0.3">
      <c r="A35" s="66"/>
      <c r="B35" s="49"/>
      <c r="C35" s="49"/>
      <c r="D35" s="49"/>
      <c r="E35" s="7"/>
    </row>
    <row r="36" spans="1:5" ht="37.5" customHeight="1" x14ac:dyDescent="0.3">
      <c r="A36" s="66"/>
      <c r="B36" s="49"/>
      <c r="C36" s="49"/>
      <c r="D36" s="49"/>
      <c r="E36" s="7"/>
    </row>
    <row r="37" spans="1:5" ht="37.5" customHeight="1" x14ac:dyDescent="0.3">
      <c r="A37" s="66"/>
      <c r="B37" s="49"/>
      <c r="C37" s="49"/>
      <c r="D37" s="49"/>
      <c r="E37" s="7"/>
    </row>
    <row r="38" spans="1:5" ht="37.5" customHeight="1" x14ac:dyDescent="0.3">
      <c r="A38" s="66"/>
      <c r="B38" s="49"/>
      <c r="C38" s="49"/>
      <c r="D38" s="49"/>
      <c r="E38" s="7"/>
    </row>
    <row r="39" spans="1:5" ht="37.5" customHeight="1" x14ac:dyDescent="0.3">
      <c r="A39" s="66"/>
      <c r="B39" s="49"/>
      <c r="C39" s="49"/>
      <c r="D39" s="49"/>
      <c r="E39" s="7"/>
    </row>
    <row r="40" spans="1:5" s="15" customFormat="1" ht="55.5" customHeight="1" x14ac:dyDescent="0.3">
      <c r="A40" s="68"/>
      <c r="B40" s="49"/>
      <c r="C40" s="49"/>
      <c r="D40" s="50"/>
    </row>
    <row r="41" spans="1:5" s="15" customFormat="1" ht="27.75" customHeight="1" x14ac:dyDescent="0.3">
      <c r="A41" s="68"/>
      <c r="B41" s="49"/>
      <c r="C41" s="49"/>
      <c r="D41" s="50"/>
    </row>
    <row r="42" spans="1:5" s="15" customFormat="1" ht="37.5" customHeight="1" x14ac:dyDescent="0.3">
      <c r="A42" s="68"/>
      <c r="B42" s="49"/>
      <c r="C42" s="49"/>
      <c r="D42" s="50"/>
    </row>
    <row r="43" spans="1:5" ht="37.5" customHeight="1" x14ac:dyDescent="0.3">
      <c r="A43" s="66"/>
      <c r="B43" s="49"/>
      <c r="C43" s="49"/>
      <c r="D43" s="49"/>
      <c r="E43" s="7"/>
    </row>
    <row r="44" spans="1:5" ht="37.5" customHeight="1" x14ac:dyDescent="0.3">
      <c r="A44" s="66"/>
      <c r="B44" s="49"/>
      <c r="C44" s="49"/>
      <c r="D44" s="49"/>
      <c r="E44" s="7"/>
    </row>
    <row r="45" spans="1:5" ht="37.5" customHeight="1" x14ac:dyDescent="0.3">
      <c r="A45" s="66"/>
      <c r="B45" s="49"/>
      <c r="C45" s="49"/>
      <c r="D45" s="49"/>
      <c r="E45" s="7"/>
    </row>
    <row r="46" spans="1:5" ht="34.5" customHeight="1" x14ac:dyDescent="0.3">
      <c r="E46" s="47"/>
    </row>
    <row r="47" spans="1:5" ht="34.5" customHeight="1" x14ac:dyDescent="0.3">
      <c r="E47" s="7"/>
    </row>
    <row r="108" ht="15" customHeight="1" x14ac:dyDescent="0.3"/>
  </sheetData>
  <mergeCells count="2">
    <mergeCell ref="A3:D3"/>
    <mergeCell ref="A4:D4"/>
  </mergeCells>
  <pageMargins left="0.7" right="0.7" top="0.75" bottom="0.75" header="0.3" footer="0.3"/>
  <pageSetup scale="7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17"/>
  <sheetViews>
    <sheetView showGridLines="0" workbookViewId="0">
      <selection activeCell="A6" sqref="A6:E17"/>
    </sheetView>
  </sheetViews>
  <sheetFormatPr defaultRowHeight="14.4" x14ac:dyDescent="0.3"/>
  <cols>
    <col min="1" max="1" width="62.6640625" customWidth="1"/>
  </cols>
  <sheetData>
    <row r="1" spans="1:5" x14ac:dyDescent="0.3">
      <c r="A1" s="53" t="str">
        <f>'1 - Specifications'!A1</f>
        <v>ASA-23-73681, NEGOTIATED BID TO ESTABLISH A QUANTITY PURCHASE AGREEMENT (QPA) FOR FORENSIC LABORATORY SUPPLIES</v>
      </c>
    </row>
    <row r="3" spans="1:5" s="7" customFormat="1" ht="13.8" x14ac:dyDescent="0.3">
      <c r="A3" s="101" t="s">
        <v>39</v>
      </c>
      <c r="B3" s="102"/>
      <c r="C3" s="102"/>
      <c r="D3" s="102"/>
      <c r="E3" s="103"/>
    </row>
    <row r="4" spans="1:5" s="7" customFormat="1" ht="13.8" x14ac:dyDescent="0.3">
      <c r="A4" s="104"/>
      <c r="B4" s="105"/>
      <c r="C4" s="105"/>
      <c r="D4" s="105"/>
      <c r="E4" s="106"/>
    </row>
    <row r="5" spans="1:5" s="7" customFormat="1" ht="45.75" customHeight="1" x14ac:dyDescent="0.3">
      <c r="A5" s="107"/>
      <c r="B5" s="108"/>
      <c r="C5" s="108"/>
      <c r="D5" s="108"/>
      <c r="E5" s="109"/>
    </row>
    <row r="6" spans="1:5" s="7" customFormat="1" ht="13.8" x14ac:dyDescent="0.3">
      <c r="A6" s="110"/>
      <c r="B6" s="111"/>
      <c r="C6" s="111"/>
      <c r="D6" s="111"/>
      <c r="E6" s="112"/>
    </row>
    <row r="7" spans="1:5" s="7" customFormat="1" ht="13.8" x14ac:dyDescent="0.3">
      <c r="A7" s="113"/>
      <c r="B7" s="114"/>
      <c r="C7" s="114"/>
      <c r="D7" s="114"/>
      <c r="E7" s="115"/>
    </row>
    <row r="8" spans="1:5" s="7" customFormat="1" ht="13.8" x14ac:dyDescent="0.3">
      <c r="A8" s="113"/>
      <c r="B8" s="114"/>
      <c r="C8" s="114"/>
      <c r="D8" s="114"/>
      <c r="E8" s="115"/>
    </row>
    <row r="9" spans="1:5" s="7" customFormat="1" ht="13.8" x14ac:dyDescent="0.3">
      <c r="A9" s="113"/>
      <c r="B9" s="114"/>
      <c r="C9" s="114"/>
      <c r="D9" s="114"/>
      <c r="E9" s="115"/>
    </row>
    <row r="10" spans="1:5" s="7" customFormat="1" ht="13.8" x14ac:dyDescent="0.3">
      <c r="A10" s="113"/>
      <c r="B10" s="114"/>
      <c r="C10" s="114"/>
      <c r="D10" s="114"/>
      <c r="E10" s="115"/>
    </row>
    <row r="11" spans="1:5" s="7" customFormat="1" ht="13.8" x14ac:dyDescent="0.3">
      <c r="A11" s="113"/>
      <c r="B11" s="114"/>
      <c r="C11" s="114"/>
      <c r="D11" s="114"/>
      <c r="E11" s="115"/>
    </row>
    <row r="12" spans="1:5" s="7" customFormat="1" ht="13.8" x14ac:dyDescent="0.3">
      <c r="A12" s="113"/>
      <c r="B12" s="114"/>
      <c r="C12" s="114"/>
      <c r="D12" s="114"/>
      <c r="E12" s="115"/>
    </row>
    <row r="13" spans="1:5" s="7" customFormat="1" ht="13.8" x14ac:dyDescent="0.3">
      <c r="A13" s="113"/>
      <c r="B13" s="114"/>
      <c r="C13" s="114"/>
      <c r="D13" s="114"/>
      <c r="E13" s="115"/>
    </row>
    <row r="14" spans="1:5" s="7" customFormat="1" ht="13.8" x14ac:dyDescent="0.3">
      <c r="A14" s="113"/>
      <c r="B14" s="114"/>
      <c r="C14" s="114"/>
      <c r="D14" s="114"/>
      <c r="E14" s="115"/>
    </row>
    <row r="15" spans="1:5" s="7" customFormat="1" ht="13.8" x14ac:dyDescent="0.3">
      <c r="A15" s="113"/>
      <c r="B15" s="114"/>
      <c r="C15" s="114"/>
      <c r="D15" s="114"/>
      <c r="E15" s="115"/>
    </row>
    <row r="16" spans="1:5" s="7" customFormat="1" ht="13.8" x14ac:dyDescent="0.3">
      <c r="A16" s="113"/>
      <c r="B16" s="114"/>
      <c r="C16" s="114"/>
      <c r="D16" s="114"/>
      <c r="E16" s="115"/>
    </row>
    <row r="17" spans="1:5" s="7" customFormat="1" thickBot="1" x14ac:dyDescent="0.35">
      <c r="A17" s="116"/>
      <c r="B17" s="117"/>
      <c r="C17" s="117"/>
      <c r="D17" s="117"/>
      <c r="E17" s="118"/>
    </row>
  </sheetData>
  <mergeCells count="2">
    <mergeCell ref="A3:E5"/>
    <mergeCell ref="A6:E17"/>
  </mergeCells>
  <pageMargins left="0.7" right="0.7" top="0.75" bottom="0.75" header="0.3" footer="0.3"/>
  <pageSetup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1 - Specifications</vt:lpstr>
      <vt:lpstr>2 - Bid List - Market Basket</vt:lpstr>
      <vt:lpstr>3 - Non-Market Basket Discounts</vt:lpstr>
      <vt:lpstr>4 - Proposed Alternates</vt:lpstr>
      <vt:lpstr>5 - Other Savings Opportunities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ljones</dc:creator>
  <cp:lastModifiedBy>Wes Bunting</cp:lastModifiedBy>
  <dcterms:created xsi:type="dcterms:W3CDTF">2018-02-20T19:31:34Z</dcterms:created>
  <dcterms:modified xsi:type="dcterms:W3CDTF">2022-11-10T19:08:53Z</dcterms:modified>
</cp:coreProperties>
</file>